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adivec\Desktop\Desktop\fax\RO\rezultati_2022\"/>
    </mc:Choice>
  </mc:AlternateContent>
  <xr:revisionPtr revIDLastSave="0" documentId="13_ncr:1_{79669EA7-E9C0-4217-A1BE-608FCCBB6F23}" xr6:coauthVersionLast="47" xr6:coauthVersionMax="47" xr10:uidLastSave="{00000000-0000-0000-0000-000000000000}"/>
  <bookViews>
    <workbookView xWindow="-108" yWindow="-108" windowWidth="23256" windowHeight="12576" activeTab="4" xr2:uid="{C6D3C9F1-E83A-446F-BCFB-922D97815B59}"/>
  </bookViews>
  <sheets>
    <sheet name="RO - I" sheetId="1" r:id="rId1"/>
    <sheet name="RO - II" sheetId="23" r:id="rId2"/>
    <sheet name="RO - III" sheetId="24" r:id="rId3"/>
    <sheet name="RO - IV" sheetId="25" r:id="rId4"/>
    <sheet name="skupno" sheetId="16" r:id="rId5"/>
    <sheet name="List1" sheetId="17" r:id="rId6"/>
  </sheets>
  <definedNames>
    <definedName name="_xlnm._FilterDatabase" localSheetId="0" hidden="1">'RO - I'!$A$2:$AI$34</definedName>
    <definedName name="_xlnm._FilterDatabase" localSheetId="1" hidden="1">'RO - II'!$A$2:$AI$34</definedName>
    <definedName name="_xlnm._FilterDatabase" localSheetId="2" hidden="1">'RO - III'!$A$2:$AI$34</definedName>
    <definedName name="_xlnm._FilterDatabase" localSheetId="3" hidden="1">'RO - IV'!$A$2:$AI$34</definedName>
    <definedName name="_xlnm._FilterDatabase" localSheetId="4" hidden="1">skupno!$I$4:$J$9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" i="25" l="1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5" i="25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5" i="24"/>
  <c r="AB6" i="23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5" i="23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5" i="1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5" i="25"/>
  <c r="X6" i="24"/>
  <c r="X7" i="24"/>
  <c r="X8" i="24"/>
  <c r="X9" i="24"/>
  <c r="X10" i="24"/>
  <c r="X11" i="24"/>
  <c r="X12" i="24"/>
  <c r="X13" i="24"/>
  <c r="X14" i="24"/>
  <c r="X5" i="24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5" i="23"/>
  <c r="X43" i="1"/>
  <c r="X44" i="1"/>
  <c r="X45" i="1"/>
  <c r="X46" i="1"/>
  <c r="X47" i="1"/>
  <c r="X48" i="1"/>
  <c r="X49" i="1"/>
  <c r="X50" i="1"/>
  <c r="X51" i="1"/>
  <c r="X5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5" i="1"/>
  <c r="T6" i="25"/>
  <c r="T7" i="25"/>
  <c r="T8" i="25"/>
  <c r="T11" i="25"/>
  <c r="T5" i="25"/>
  <c r="T6" i="24"/>
  <c r="T7" i="24"/>
  <c r="T8" i="24"/>
  <c r="T11" i="24"/>
  <c r="T12" i="24"/>
  <c r="T5" i="24"/>
  <c r="T8" i="23"/>
  <c r="T9" i="23"/>
  <c r="T15" i="23"/>
  <c r="T17" i="23"/>
  <c r="T5" i="23"/>
  <c r="T44" i="1"/>
  <c r="T43" i="1"/>
  <c r="T42" i="1"/>
  <c r="T41" i="1"/>
  <c r="T40" i="1"/>
  <c r="T38" i="1"/>
  <c r="T39" i="1"/>
  <c r="T6" i="1"/>
  <c r="T10" i="1"/>
  <c r="T11" i="1"/>
  <c r="T12" i="1"/>
  <c r="T17" i="1"/>
  <c r="T20" i="1"/>
  <c r="T23" i="1"/>
  <c r="T24" i="1"/>
  <c r="T5" i="1"/>
  <c r="P6" i="25"/>
  <c r="P7" i="25"/>
  <c r="P8" i="25"/>
  <c r="P9" i="25"/>
  <c r="P10" i="25"/>
  <c r="P11" i="25"/>
  <c r="P5" i="25"/>
  <c r="P6" i="24"/>
  <c r="P7" i="24"/>
  <c r="P8" i="24"/>
  <c r="P9" i="24"/>
  <c r="P10" i="24"/>
  <c r="P11" i="24"/>
  <c r="P12" i="24"/>
  <c r="P5" i="24"/>
  <c r="P18" i="23"/>
  <c r="P19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5" i="23"/>
  <c r="P37" i="1"/>
  <c r="P36" i="1"/>
  <c r="P3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5" i="25"/>
  <c r="L6" i="24"/>
  <c r="L7" i="24"/>
  <c r="L8" i="24"/>
  <c r="L9" i="24"/>
  <c r="L5" i="24"/>
  <c r="L6" i="23"/>
  <c r="L7" i="23"/>
  <c r="L8" i="23"/>
  <c r="L9" i="23"/>
  <c r="L10" i="23"/>
  <c r="L11" i="23"/>
  <c r="L12" i="23"/>
  <c r="L13" i="23"/>
  <c r="L14" i="23"/>
  <c r="L15" i="23"/>
  <c r="L16" i="23"/>
  <c r="L17" i="23"/>
  <c r="L5" i="23"/>
  <c r="L20" i="1"/>
  <c r="L21" i="1"/>
  <c r="L22" i="1"/>
  <c r="L23" i="1"/>
  <c r="L24" i="1"/>
  <c r="L25" i="1"/>
  <c r="L26" i="1"/>
  <c r="L27" i="1"/>
  <c r="L28" i="1"/>
  <c r="L29" i="1"/>
  <c r="L30" i="1"/>
  <c r="L8" i="1"/>
  <c r="L9" i="1"/>
  <c r="L10" i="1"/>
  <c r="L11" i="1"/>
  <c r="L12" i="1"/>
  <c r="L17" i="1"/>
  <c r="L5" i="1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Q10" i="16"/>
  <c r="Q9" i="16"/>
  <c r="Q7" i="16"/>
  <c r="Q8" i="16"/>
  <c r="Q6" i="16"/>
</calcChain>
</file>

<file path=xl/sharedStrings.xml><?xml version="1.0" encoding="utf-8"?>
<sst xmlns="http://schemas.openxmlformats.org/spreadsheetml/2006/main" count="467" uniqueCount="230">
  <si>
    <t>KD Kamnik</t>
  </si>
  <si>
    <t>KD Storžič</t>
  </si>
  <si>
    <t>ŠKD Celeia</t>
  </si>
  <si>
    <t>čas</t>
  </si>
  <si>
    <t>mesto</t>
  </si>
  <si>
    <t>Ime vodnika</t>
  </si>
  <si>
    <t>Priimek vodnika</t>
  </si>
  <si>
    <t>Ime psa</t>
  </si>
  <si>
    <t>Društvo</t>
  </si>
  <si>
    <t>KD Duplica</t>
  </si>
  <si>
    <t>ŠKD Emona</t>
  </si>
  <si>
    <t>Saša</t>
  </si>
  <si>
    <t>Štefan</t>
  </si>
  <si>
    <t>Harej</t>
  </si>
  <si>
    <t>KD Nova Gorica</t>
  </si>
  <si>
    <t>Tanja</t>
  </si>
  <si>
    <t>Učakar</t>
  </si>
  <si>
    <t>Aisha</t>
  </si>
  <si>
    <t>Jelka</t>
  </si>
  <si>
    <t>Grdadolnik</t>
  </si>
  <si>
    <t>Ana Marija</t>
  </si>
  <si>
    <t>Podhraški</t>
  </si>
  <si>
    <t>Tamara</t>
  </si>
  <si>
    <t>Pušpan Prinčič</t>
  </si>
  <si>
    <t>Lars</t>
  </si>
  <si>
    <t>Zdenka</t>
  </si>
  <si>
    <t>Sky</t>
  </si>
  <si>
    <t>Julijana</t>
  </si>
  <si>
    <t>Kolarič</t>
  </si>
  <si>
    <t>Trčkova Abbi</t>
  </si>
  <si>
    <t>Mateja</t>
  </si>
  <si>
    <t>Ukmar</t>
  </si>
  <si>
    <t>Pina Taralinska</t>
  </si>
  <si>
    <t>Barbara</t>
  </si>
  <si>
    <t>Polak</t>
  </si>
  <si>
    <t>Marija</t>
  </si>
  <si>
    <t>Arko</t>
  </si>
  <si>
    <t>Tina</t>
  </si>
  <si>
    <t>ŠKD Fajn pes</t>
  </si>
  <si>
    <t>Renata</t>
  </si>
  <si>
    <t>Pintar</t>
  </si>
  <si>
    <t>Laurana's Pride Famous Veni</t>
  </si>
  <si>
    <t>Majcen</t>
  </si>
  <si>
    <t>Kiki</t>
  </si>
  <si>
    <t xml:space="preserve">KD Duplica </t>
  </si>
  <si>
    <t>dosežene točke</t>
  </si>
  <si>
    <t>točke za skupinsko</t>
  </si>
  <si>
    <t>Bu Dulis Betty Boop</t>
  </si>
  <si>
    <t>Lucija Lu</t>
  </si>
  <si>
    <t>Gregorčič</t>
  </si>
  <si>
    <t>Arja</t>
  </si>
  <si>
    <t>Sanja</t>
  </si>
  <si>
    <t>Dudič</t>
  </si>
  <si>
    <t>društvo</t>
  </si>
  <si>
    <t>tekmovanja</t>
  </si>
  <si>
    <t>točke</t>
  </si>
  <si>
    <t>RO - I</t>
  </si>
  <si>
    <t>KD Strožič</t>
  </si>
  <si>
    <t>KD Obala Koper</t>
  </si>
  <si>
    <t>Maja</t>
  </si>
  <si>
    <t>Karner</t>
  </si>
  <si>
    <t>Črepinšek</t>
  </si>
  <si>
    <t>Dina</t>
  </si>
  <si>
    <t>Gordana</t>
  </si>
  <si>
    <t>Slemenik</t>
  </si>
  <si>
    <t>Freddy</t>
  </si>
  <si>
    <t>Lexa</t>
  </si>
  <si>
    <t>Teodora</t>
  </si>
  <si>
    <t>Majer</t>
  </si>
  <si>
    <t>Pixie</t>
  </si>
  <si>
    <t>skupaj</t>
  </si>
  <si>
    <t>Luka</t>
  </si>
  <si>
    <t>Vodopivec</t>
  </si>
  <si>
    <t>Jinna Leomegy</t>
  </si>
  <si>
    <t>Gabrijelčič</t>
  </si>
  <si>
    <t>Donna Summer Anima Candida</t>
  </si>
  <si>
    <t>Kim</t>
  </si>
  <si>
    <t>Džananović</t>
  </si>
  <si>
    <t>Jerry</t>
  </si>
  <si>
    <t>KOSSP Zagreb</t>
  </si>
  <si>
    <t>ŠKD Krim</t>
  </si>
  <si>
    <t>Koščak</t>
  </si>
  <si>
    <t>Marica</t>
  </si>
  <si>
    <t>1. državno  KD Kamnik</t>
  </si>
  <si>
    <t>2. državno KD Duplica</t>
  </si>
  <si>
    <t>3. državno KD Grosuplje</t>
  </si>
  <si>
    <t>4. državno KD Storžič</t>
  </si>
  <si>
    <t>5. državno KD Domžale</t>
  </si>
  <si>
    <t>6. državno KD NG</t>
  </si>
  <si>
    <t>7. državno KD Obala</t>
  </si>
  <si>
    <t>Amy Zoya Tore's Working Dogs</t>
  </si>
  <si>
    <t xml:space="preserve">Cvetka </t>
  </si>
  <si>
    <t>Kocjančič</t>
  </si>
  <si>
    <t>Ingolds Expulsi - Gora</t>
  </si>
  <si>
    <t>Matea</t>
  </si>
  <si>
    <t>Tomac</t>
  </si>
  <si>
    <t>Olympia Ocarina</t>
  </si>
  <si>
    <t>Petan</t>
  </si>
  <si>
    <t>Bonifacija</t>
  </si>
  <si>
    <t>Maraš</t>
  </si>
  <si>
    <t>Issa</t>
  </si>
  <si>
    <t>Martina</t>
  </si>
  <si>
    <t>Bajka iz Mesta Vrtnic</t>
  </si>
  <si>
    <t>Knific</t>
  </si>
  <si>
    <t>Neptun</t>
  </si>
  <si>
    <t>Leo</t>
  </si>
  <si>
    <t>Brdar</t>
  </si>
  <si>
    <t>Dex</t>
  </si>
  <si>
    <t>Votuc</t>
  </si>
  <si>
    <t>Mangry's Unlock The Powers aka Loki</t>
  </si>
  <si>
    <t>Notte Stellat - Nike Heart of Dor</t>
  </si>
  <si>
    <t>Borovnica Smell of the Woods</t>
  </si>
  <si>
    <t xml:space="preserve">Harmony Amor </t>
  </si>
  <si>
    <t>Navodnik Preložnik</t>
  </si>
  <si>
    <t>Jenny Joy Wanton Buddy's</t>
  </si>
  <si>
    <t>KD Velenje</t>
  </si>
  <si>
    <t xml:space="preserve">Rosana </t>
  </si>
  <si>
    <t>Luna 'Du Pays des Songes'</t>
  </si>
  <si>
    <t>Alpine River Tahe this Chance</t>
  </si>
  <si>
    <t>Kahne</t>
  </si>
  <si>
    <t>Roxy</t>
  </si>
  <si>
    <t>Jumbo 'Du Pays des Songes'</t>
  </si>
  <si>
    <t>DISK</t>
  </si>
  <si>
    <t>KD Grosuplje</t>
  </si>
  <si>
    <t>Simon</t>
  </si>
  <si>
    <t>Lešek</t>
  </si>
  <si>
    <t>Eli</t>
  </si>
  <si>
    <t>Urška</t>
  </si>
  <si>
    <t>Franko</t>
  </si>
  <si>
    <t>Foxy Golobova</t>
  </si>
  <si>
    <t>Jožica</t>
  </si>
  <si>
    <t>Kišek</t>
  </si>
  <si>
    <t>Flying Paws Black and White</t>
  </si>
  <si>
    <t>KD Ilirija</t>
  </si>
  <si>
    <t>Neda</t>
  </si>
  <si>
    <t>Hauko Palavrič</t>
  </si>
  <si>
    <t>Bestwishes Came True Jutta's Point</t>
  </si>
  <si>
    <t>KD reševalnih psov Celje</t>
  </si>
  <si>
    <t>Hannah</t>
  </si>
  <si>
    <t>Jehrmann</t>
  </si>
  <si>
    <t>Austrian Beauty Giulietta</t>
  </si>
  <si>
    <t>Cerar</t>
  </si>
  <si>
    <t>Bolt Jutta's Point</t>
  </si>
  <si>
    <t>Blaž</t>
  </si>
  <si>
    <t>Erman</t>
  </si>
  <si>
    <t>Lotty Friendly dog</t>
  </si>
  <si>
    <t>Medvedšek</t>
  </si>
  <si>
    <t>Slo - White Rose Arsenal</t>
  </si>
  <si>
    <t>KD Barje</t>
  </si>
  <si>
    <t xml:space="preserve">Ema </t>
  </si>
  <si>
    <t>Troha</t>
  </si>
  <si>
    <t>Alcheringa Dona Dominica Cola</t>
  </si>
  <si>
    <t>Astra iz mesta vrtnic</t>
  </si>
  <si>
    <t>Lara</t>
  </si>
  <si>
    <t>Ferjančič</t>
  </si>
  <si>
    <t>Bora iz mesta vrtnic</t>
  </si>
  <si>
    <t>Ines</t>
  </si>
  <si>
    <t>Baznik</t>
  </si>
  <si>
    <t>Becky Novo Mesto</t>
  </si>
  <si>
    <t>KD Domžale</t>
  </si>
  <si>
    <t>Šerife</t>
  </si>
  <si>
    <t>Mehadžič</t>
  </si>
  <si>
    <t>Thor</t>
  </si>
  <si>
    <t>Tadeja</t>
  </si>
  <si>
    <t>Nosan</t>
  </si>
  <si>
    <t>Sporty Springers Running Wild</t>
  </si>
  <si>
    <t>Dušan</t>
  </si>
  <si>
    <t>Lobe</t>
  </si>
  <si>
    <t>Girra Geriwell</t>
  </si>
  <si>
    <t>Hribar</t>
  </si>
  <si>
    <t>Šon</t>
  </si>
  <si>
    <t>Alpine River Penny Lane</t>
  </si>
  <si>
    <t>Skender</t>
  </si>
  <si>
    <t>Šmid</t>
  </si>
  <si>
    <t>Spiridom Rossi</t>
  </si>
  <si>
    <t>Ana</t>
  </si>
  <si>
    <t>Gaja</t>
  </si>
  <si>
    <t>Ajda</t>
  </si>
  <si>
    <t>Jenkole</t>
  </si>
  <si>
    <t>Eifel Evie Vom Weissen Unterberg</t>
  </si>
  <si>
    <t>Jakopič Tratnik</t>
  </si>
  <si>
    <t>Camagis Lawa</t>
  </si>
  <si>
    <t>KD Pluton</t>
  </si>
  <si>
    <t>Špela</t>
  </si>
  <si>
    <t>Mejaš</t>
  </si>
  <si>
    <t>Oskar</t>
  </si>
  <si>
    <t>ŠKD Mirn</t>
  </si>
  <si>
    <t>Irena</t>
  </si>
  <si>
    <t>Poženel</t>
  </si>
  <si>
    <t>Tara</t>
  </si>
  <si>
    <t>Simona</t>
  </si>
  <si>
    <t>Kidrič</t>
  </si>
  <si>
    <t>Flashing Jewel Just the Two of Us</t>
  </si>
  <si>
    <t>Schap Ovčji Koder my Bear Didido</t>
  </si>
  <si>
    <t>angry's Unlock zhe Powers aka Loki</t>
  </si>
  <si>
    <t>TIna</t>
  </si>
  <si>
    <t>Majda</t>
  </si>
  <si>
    <t>Izabella Sparks of the Tempest</t>
  </si>
  <si>
    <t>KD Ljubljana</t>
  </si>
  <si>
    <t>Drobac</t>
  </si>
  <si>
    <t>Timofey IPO</t>
  </si>
  <si>
    <t>Alen</t>
  </si>
  <si>
    <t>Ama Pearl Princess of Donna</t>
  </si>
  <si>
    <t>Lednik</t>
  </si>
  <si>
    <t>Hera Karantanska</t>
  </si>
  <si>
    <t>Atlas Imasu</t>
  </si>
  <si>
    <t>X'finity From Balihara Ranch</t>
  </si>
  <si>
    <t>disk</t>
  </si>
  <si>
    <t>neu</t>
  </si>
  <si>
    <t>Evon zo Sengetova</t>
  </si>
  <si>
    <t>Eva</t>
  </si>
  <si>
    <t>Šušteršič</t>
  </si>
  <si>
    <t>Elison's Billie Jean</t>
  </si>
  <si>
    <t>Pečjak</t>
  </si>
  <si>
    <t>Uroš</t>
  </si>
  <si>
    <t>Škedelj</t>
  </si>
  <si>
    <t>Kelka's Let it Snow</t>
  </si>
  <si>
    <t>Lidija</t>
  </si>
  <si>
    <t>Kumek</t>
  </si>
  <si>
    <t>BiBa</t>
  </si>
  <si>
    <t>Škedej</t>
  </si>
  <si>
    <t>Dylan Avion Dawin Top Gun</t>
  </si>
  <si>
    <t>Bordon</t>
  </si>
  <si>
    <t>Of Lovely Children Liittle Sweet JouJou</t>
  </si>
  <si>
    <t>Jana</t>
  </si>
  <si>
    <t>Nemec</t>
  </si>
  <si>
    <t>Kala</t>
  </si>
  <si>
    <t>Janez</t>
  </si>
  <si>
    <t>Hočevar</t>
  </si>
  <si>
    <t xml:space="preserve">Easy and so Funny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</si>
</sst>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6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21" fontId="0" fillId="0" borderId="1" xfId="0" applyNumberFormat="1" applyBorder="1"/>
    <xf numFmtId="1" fontId="0" fillId="0" borderId="1" xfId="0" applyNumberFormat="1" applyBorder="1"/>
    <xf numFmtId="0" fontId="0" fillId="0" borderId="1" xfId="0" quotePrefix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0" fontId="0" fillId="0" borderId="7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7" xfId="0" applyFill="1" applyBorder="1"/>
    <xf numFmtId="0" fontId="0" fillId="0" borderId="1" xfId="0" applyFill="1" applyBorder="1"/>
    <xf numFmtId="166" fontId="0" fillId="0" borderId="1" xfId="0" applyNumberFormat="1" applyBorder="1"/>
    <xf numFmtId="166" fontId="0" fillId="0" borderId="1" xfId="0" quotePrefix="1" applyNumberFormat="1" applyBorder="1"/>
    <xf numFmtId="166" fontId="0" fillId="0" borderId="0" xfId="0" applyNumberFormat="1"/>
  </cellXfs>
  <cellStyles count="1">
    <cellStyle name="Navadno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04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3DC42-05DE-4775-839D-356DFAFF5FBB}">
  <dimension ref="A2:AI55"/>
  <sheetViews>
    <sheetView zoomScale="60" zoomScaleNormal="60" workbookViewId="0">
      <pane xSplit="4" ySplit="4" topLeftCell="Y5" activePane="bottomRight" state="frozen"/>
      <selection pane="topRight" activeCell="F1" sqref="F1"/>
      <selection pane="bottomLeft" activeCell="A5" sqref="A5"/>
      <selection pane="bottomRight" activeCell="AB5" activeCellId="1" sqref="D5:D46 AB5:AB46"/>
    </sheetView>
  </sheetViews>
  <sheetFormatPr defaultRowHeight="14.4" x14ac:dyDescent="0.3"/>
  <cols>
    <col min="1" max="1" width="15.5546875" customWidth="1"/>
    <col min="2" max="2" width="25.44140625" customWidth="1"/>
    <col min="3" max="3" width="30.6640625" customWidth="1"/>
    <col min="4" max="4" width="22.109375" customWidth="1"/>
    <col min="5" max="5" width="10.109375" style="6" customWidth="1"/>
    <col min="6" max="6" width="10.109375" customWidth="1"/>
    <col min="7" max="7" width="14.33203125" customWidth="1"/>
    <col min="8" max="8" width="16.88671875" customWidth="1"/>
    <col min="9" max="9" width="10.109375" style="6" customWidth="1"/>
    <col min="10" max="10" width="10.109375" customWidth="1"/>
    <col min="11" max="11" width="14.33203125" customWidth="1"/>
    <col min="12" max="12" width="18.21875" bestFit="1" customWidth="1"/>
    <col min="13" max="13" width="10.109375" style="6" customWidth="1"/>
    <col min="14" max="14" width="10.109375" customWidth="1"/>
    <col min="15" max="15" width="14.33203125" customWidth="1"/>
    <col min="16" max="16" width="18.21875" bestFit="1" customWidth="1"/>
    <col min="17" max="17" width="10.109375" style="6" customWidth="1"/>
    <col min="18" max="18" width="10.109375" customWidth="1"/>
    <col min="19" max="19" width="14.33203125" customWidth="1"/>
    <col min="20" max="28" width="17.21875" customWidth="1"/>
    <col min="29" max="29" width="10.109375" style="6" customWidth="1"/>
    <col min="30" max="30" width="10.109375" customWidth="1"/>
    <col min="31" max="31" width="14.33203125" customWidth="1"/>
    <col min="32" max="32" width="17.21875" customWidth="1"/>
    <col min="33" max="33" width="10.109375" customWidth="1"/>
    <col min="34" max="36" width="8.88671875" customWidth="1"/>
  </cols>
  <sheetData>
    <row r="2" spans="1:35" x14ac:dyDescent="0.3">
      <c r="A2" t="s">
        <v>56</v>
      </c>
      <c r="E2" s="24" t="s">
        <v>0</v>
      </c>
      <c r="F2" s="24"/>
      <c r="G2" s="24"/>
      <c r="H2" s="24"/>
      <c r="I2" s="18" t="s">
        <v>44</v>
      </c>
      <c r="J2" s="19"/>
      <c r="K2" s="19"/>
      <c r="L2" s="20"/>
      <c r="M2" s="18" t="s">
        <v>123</v>
      </c>
      <c r="N2" s="19"/>
      <c r="O2" s="19"/>
      <c r="P2" s="20"/>
      <c r="Q2" s="18" t="s">
        <v>1</v>
      </c>
      <c r="R2" s="19"/>
      <c r="S2" s="19"/>
      <c r="T2" s="20"/>
      <c r="U2" s="18" t="s">
        <v>159</v>
      </c>
      <c r="V2" s="19"/>
      <c r="W2" s="19"/>
      <c r="X2" s="20"/>
      <c r="Y2" s="18" t="s">
        <v>14</v>
      </c>
      <c r="Z2" s="19"/>
      <c r="AA2" s="19"/>
      <c r="AB2" s="20"/>
      <c r="AC2" s="18"/>
      <c r="AD2" s="19"/>
      <c r="AE2" s="19"/>
      <c r="AF2" s="20"/>
      <c r="AG2" s="7"/>
    </row>
    <row r="3" spans="1:35" x14ac:dyDescent="0.3">
      <c r="E3" s="25">
        <v>44661</v>
      </c>
      <c r="F3" s="25"/>
      <c r="G3" s="25"/>
      <c r="H3" s="25"/>
      <c r="I3" s="21">
        <v>44689</v>
      </c>
      <c r="J3" s="22"/>
      <c r="K3" s="22"/>
      <c r="L3" s="23"/>
      <c r="M3" s="21">
        <v>44703</v>
      </c>
      <c r="N3" s="22"/>
      <c r="O3" s="22"/>
      <c r="P3" s="23"/>
      <c r="Q3" s="21">
        <v>44724</v>
      </c>
      <c r="R3" s="22"/>
      <c r="S3" s="22"/>
      <c r="T3" s="23"/>
      <c r="U3" s="21">
        <v>44808</v>
      </c>
      <c r="V3" s="22"/>
      <c r="W3" s="22"/>
      <c r="X3" s="23"/>
      <c r="Y3" s="21">
        <v>44829</v>
      </c>
      <c r="Z3" s="22"/>
      <c r="AA3" s="22"/>
      <c r="AB3" s="23"/>
      <c r="AC3" s="21"/>
      <c r="AD3" s="22"/>
      <c r="AE3" s="22"/>
      <c r="AF3" s="23"/>
      <c r="AG3" s="8"/>
      <c r="AH3">
        <v>1</v>
      </c>
      <c r="AI3">
        <v>25</v>
      </c>
    </row>
    <row r="4" spans="1:35" x14ac:dyDescent="0.3">
      <c r="A4" s="3" t="s">
        <v>5</v>
      </c>
      <c r="B4" s="3" t="s">
        <v>6</v>
      </c>
      <c r="C4" s="3" t="s">
        <v>7</v>
      </c>
      <c r="D4" s="3" t="s">
        <v>8</v>
      </c>
      <c r="E4" s="4" t="s">
        <v>3</v>
      </c>
      <c r="F4" s="2" t="s">
        <v>4</v>
      </c>
      <c r="G4" s="16" t="s">
        <v>45</v>
      </c>
      <c r="H4" s="16" t="s">
        <v>46</v>
      </c>
      <c r="I4" s="4" t="s">
        <v>3</v>
      </c>
      <c r="J4" s="2" t="s">
        <v>4</v>
      </c>
      <c r="K4" s="16" t="s">
        <v>45</v>
      </c>
      <c r="L4" s="16" t="s">
        <v>46</v>
      </c>
      <c r="M4" s="4" t="s">
        <v>3</v>
      </c>
      <c r="N4" s="2" t="s">
        <v>4</v>
      </c>
      <c r="O4" s="16" t="s">
        <v>45</v>
      </c>
      <c r="P4" s="16" t="s">
        <v>46</v>
      </c>
      <c r="Q4" s="4" t="s">
        <v>3</v>
      </c>
      <c r="R4" s="2" t="s">
        <v>4</v>
      </c>
      <c r="S4" s="16" t="s">
        <v>45</v>
      </c>
      <c r="T4" s="16" t="s">
        <v>46</v>
      </c>
      <c r="U4" s="4" t="s">
        <v>3</v>
      </c>
      <c r="V4" s="2" t="s">
        <v>4</v>
      </c>
      <c r="W4" s="16" t="s">
        <v>45</v>
      </c>
      <c r="X4" s="16" t="s">
        <v>46</v>
      </c>
      <c r="Y4" s="4" t="s">
        <v>3</v>
      </c>
      <c r="Z4" s="2" t="s">
        <v>4</v>
      </c>
      <c r="AA4" s="16" t="s">
        <v>45</v>
      </c>
      <c r="AB4" s="16" t="s">
        <v>46</v>
      </c>
      <c r="AC4" s="4"/>
      <c r="AD4" s="2"/>
      <c r="AE4" s="2"/>
      <c r="AF4" s="2"/>
      <c r="AG4" s="8"/>
      <c r="AH4">
        <v>2</v>
      </c>
      <c r="AI4">
        <v>22</v>
      </c>
    </row>
    <row r="5" spans="1:35" x14ac:dyDescent="0.3">
      <c r="A5" s="1" t="s">
        <v>25</v>
      </c>
      <c r="B5" s="1" t="s">
        <v>52</v>
      </c>
      <c r="C5" s="1" t="s">
        <v>90</v>
      </c>
      <c r="D5" s="1" t="s">
        <v>57</v>
      </c>
      <c r="E5" s="5">
        <v>7.0636574074074074E-2</v>
      </c>
      <c r="F5" s="13">
        <v>1</v>
      </c>
      <c r="G5" s="13">
        <v>143</v>
      </c>
      <c r="H5" s="13">
        <f>VLOOKUP(F5,AH3:AI23,2,0)</f>
        <v>25</v>
      </c>
      <c r="I5" s="5">
        <v>5.1620370370370372E-2</v>
      </c>
      <c r="J5" s="1">
        <v>1</v>
      </c>
      <c r="K5" s="1">
        <v>146</v>
      </c>
      <c r="L5" s="1">
        <f>VLOOKUP(J5,$AH$3:$AI$23,2,0)</f>
        <v>25</v>
      </c>
      <c r="M5" s="5">
        <v>6.4953703703703694E-2</v>
      </c>
      <c r="N5" s="1">
        <v>10</v>
      </c>
      <c r="O5" s="1">
        <v>131</v>
      </c>
      <c r="P5" s="1">
        <f>VLOOKUP(N5,$AH$3:$AI$23,2,0)</f>
        <v>12</v>
      </c>
      <c r="Q5" s="5">
        <v>6.9537037037037036E-2</v>
      </c>
      <c r="R5" s="1">
        <v>7</v>
      </c>
      <c r="S5" s="1">
        <v>145</v>
      </c>
      <c r="T5" s="1">
        <f>VLOOKUP(R5,$AH$3:$AI$23,2,0)</f>
        <v>15</v>
      </c>
      <c r="U5" s="31"/>
      <c r="V5" s="1"/>
      <c r="W5" s="1"/>
      <c r="X5" s="1" t="e">
        <f>VLOOKUP(V5,$AH$3:$AI$23,2,0)</f>
        <v>#N/A</v>
      </c>
      <c r="Y5" s="31">
        <v>6.8738425925925925E-2</v>
      </c>
      <c r="Z5" s="1">
        <v>2</v>
      </c>
      <c r="AA5" s="1">
        <v>147</v>
      </c>
      <c r="AB5" s="1">
        <f>VLOOKUP(Z5,$AH$3:$AI$24,2,0)</f>
        <v>22</v>
      </c>
      <c r="AC5" s="5"/>
      <c r="AD5" s="1"/>
      <c r="AE5" s="1"/>
      <c r="AF5" s="1"/>
      <c r="AG5" s="15"/>
      <c r="AH5">
        <v>3</v>
      </c>
      <c r="AI5">
        <v>20</v>
      </c>
    </row>
    <row r="6" spans="1:35" x14ac:dyDescent="0.3">
      <c r="A6" s="1" t="s">
        <v>48</v>
      </c>
      <c r="B6" s="1" t="s">
        <v>49</v>
      </c>
      <c r="C6" s="1" t="s">
        <v>50</v>
      </c>
      <c r="D6" s="1" t="s">
        <v>38</v>
      </c>
      <c r="E6" s="5">
        <v>7.5347222222222218E-2</v>
      </c>
      <c r="F6" s="13">
        <v>2</v>
      </c>
      <c r="G6" s="13">
        <v>140</v>
      </c>
      <c r="H6" s="13">
        <f t="shared" ref="H6:H33" si="0">VLOOKUP(F6,AH4:AI24,2,0)</f>
        <v>22</v>
      </c>
      <c r="I6" s="5"/>
      <c r="J6" s="1"/>
      <c r="K6" s="1"/>
      <c r="L6" s="1"/>
      <c r="M6" s="5">
        <v>7.0891203703703706E-2</v>
      </c>
      <c r="N6" s="1">
        <v>1</v>
      </c>
      <c r="O6" s="1">
        <v>137</v>
      </c>
      <c r="P6" s="1">
        <f t="shared" ref="P6:P37" si="1">VLOOKUP(N6,$AH$3:$AI$23,2,0)</f>
        <v>25</v>
      </c>
      <c r="Q6" s="5">
        <v>7.239583333333334E-2</v>
      </c>
      <c r="R6" s="1">
        <v>1</v>
      </c>
      <c r="S6" s="1">
        <v>150</v>
      </c>
      <c r="T6" s="1">
        <f t="shared" ref="T6:T44" si="2">VLOOKUP(R6,$AH$3:$AI$23,2,0)</f>
        <v>25</v>
      </c>
      <c r="U6" s="31">
        <v>7.5196759259259269E-2</v>
      </c>
      <c r="V6" s="13">
        <v>3</v>
      </c>
      <c r="W6" s="1">
        <v>147</v>
      </c>
      <c r="X6" s="1">
        <f t="shared" ref="X6:X52" si="3">VLOOKUP(V6,$AH$3:$AI$23,2,0)</f>
        <v>20</v>
      </c>
      <c r="Y6" s="31">
        <v>6.1643518518518514E-2</v>
      </c>
      <c r="Z6" s="1">
        <v>1</v>
      </c>
      <c r="AA6" s="1">
        <v>147</v>
      </c>
      <c r="AB6" s="1">
        <f t="shared" ref="AB6:AB47" si="4">VLOOKUP(Z6,$AH$3:$AI$24,2,0)</f>
        <v>25</v>
      </c>
      <c r="AC6" s="5"/>
      <c r="AD6" s="1"/>
      <c r="AE6" s="1"/>
      <c r="AF6" s="1"/>
      <c r="AG6" s="15"/>
      <c r="AH6">
        <v>4</v>
      </c>
      <c r="AI6">
        <v>18</v>
      </c>
    </row>
    <row r="7" spans="1:35" x14ac:dyDescent="0.3">
      <c r="A7" s="1" t="s">
        <v>37</v>
      </c>
      <c r="B7" s="1" t="s">
        <v>81</v>
      </c>
      <c r="C7" s="1" t="s">
        <v>66</v>
      </c>
      <c r="D7" s="1" t="s">
        <v>0</v>
      </c>
      <c r="E7" s="5">
        <v>8.6354166666666662E-2</v>
      </c>
      <c r="F7" s="13">
        <v>3</v>
      </c>
      <c r="G7" s="13">
        <v>140</v>
      </c>
      <c r="H7" s="13">
        <f t="shared" si="0"/>
        <v>20</v>
      </c>
      <c r="I7" s="5"/>
      <c r="J7" s="1"/>
      <c r="K7" s="1"/>
      <c r="L7" s="1"/>
      <c r="M7" s="5"/>
      <c r="N7" s="1"/>
      <c r="O7" s="1"/>
      <c r="P7" s="1" t="e">
        <f t="shared" si="1"/>
        <v>#N/A</v>
      </c>
      <c r="Q7" s="5"/>
      <c r="R7" s="1"/>
      <c r="S7" s="1"/>
      <c r="T7" s="1"/>
      <c r="U7" s="31"/>
      <c r="V7" s="1"/>
      <c r="W7" s="1"/>
      <c r="X7" s="1" t="e">
        <f t="shared" si="3"/>
        <v>#N/A</v>
      </c>
      <c r="Y7" s="31"/>
      <c r="Z7" s="1"/>
      <c r="AA7" s="1"/>
      <c r="AB7" s="1" t="e">
        <f t="shared" si="4"/>
        <v>#N/A</v>
      </c>
      <c r="AC7" s="5"/>
      <c r="AD7" s="1"/>
      <c r="AE7" s="1"/>
      <c r="AF7" s="1"/>
      <c r="AG7" s="15"/>
      <c r="AH7">
        <v>5</v>
      </c>
      <c r="AI7">
        <v>17</v>
      </c>
    </row>
    <row r="8" spans="1:35" x14ac:dyDescent="0.3">
      <c r="A8" s="1" t="s">
        <v>67</v>
      </c>
      <c r="B8" s="1" t="s">
        <v>68</v>
      </c>
      <c r="C8" s="1" t="s">
        <v>69</v>
      </c>
      <c r="D8" s="1" t="s">
        <v>58</v>
      </c>
      <c r="E8" s="5">
        <v>8.3252314814814821E-2</v>
      </c>
      <c r="F8" s="13">
        <v>4</v>
      </c>
      <c r="G8" s="13">
        <v>138</v>
      </c>
      <c r="H8" s="13">
        <f t="shared" si="0"/>
        <v>18</v>
      </c>
      <c r="I8" s="5">
        <v>7.7986111111111103E-2</v>
      </c>
      <c r="J8" s="1">
        <v>4</v>
      </c>
      <c r="K8" s="1">
        <v>132</v>
      </c>
      <c r="L8" s="1">
        <f t="shared" ref="L8:L30" si="5">VLOOKUP(J8,$AH$3:$AI$23,2,0)</f>
        <v>18</v>
      </c>
      <c r="M8" s="5">
        <v>8.0254629629629634E-2</v>
      </c>
      <c r="N8" s="1">
        <v>13</v>
      </c>
      <c r="O8" s="1">
        <v>121</v>
      </c>
      <c r="P8" s="1">
        <f t="shared" si="1"/>
        <v>9</v>
      </c>
      <c r="Q8" s="5" t="s">
        <v>208</v>
      </c>
      <c r="R8" s="1"/>
      <c r="S8" s="1"/>
      <c r="T8" s="1"/>
      <c r="U8" s="31"/>
      <c r="V8" s="1"/>
      <c r="W8" s="1"/>
      <c r="X8" s="1" t="e">
        <f t="shared" si="3"/>
        <v>#N/A</v>
      </c>
      <c r="Y8" s="31">
        <v>8.9780092592592606E-2</v>
      </c>
      <c r="Z8" s="1">
        <v>10</v>
      </c>
      <c r="AA8" s="1">
        <v>138</v>
      </c>
      <c r="AB8" s="1">
        <f t="shared" si="4"/>
        <v>12</v>
      </c>
      <c r="AC8" s="5"/>
      <c r="AD8" s="1"/>
      <c r="AE8" s="1"/>
      <c r="AF8" s="1"/>
      <c r="AG8" s="15"/>
      <c r="AH8">
        <v>6</v>
      </c>
      <c r="AI8">
        <v>16</v>
      </c>
    </row>
    <row r="9" spans="1:35" x14ac:dyDescent="0.3">
      <c r="A9" s="1" t="s">
        <v>91</v>
      </c>
      <c r="B9" s="1" t="s">
        <v>42</v>
      </c>
      <c r="C9" s="1" t="s">
        <v>43</v>
      </c>
      <c r="D9" s="1" t="s">
        <v>2</v>
      </c>
      <c r="E9" s="5">
        <v>8.3472222222222225E-2</v>
      </c>
      <c r="F9" s="13">
        <v>5</v>
      </c>
      <c r="G9" s="13">
        <v>137</v>
      </c>
      <c r="H9" s="13">
        <f t="shared" si="0"/>
        <v>17</v>
      </c>
      <c r="I9" s="5">
        <v>0.10347222222222223</v>
      </c>
      <c r="J9" s="1">
        <v>13</v>
      </c>
      <c r="K9" s="1">
        <v>119</v>
      </c>
      <c r="L9" s="1">
        <f t="shared" si="5"/>
        <v>9</v>
      </c>
      <c r="M9" s="5">
        <v>0.10118055555555555</v>
      </c>
      <c r="N9" s="1">
        <v>15</v>
      </c>
      <c r="O9" s="1">
        <v>115</v>
      </c>
      <c r="P9" s="1">
        <f t="shared" si="1"/>
        <v>7</v>
      </c>
      <c r="Q9" s="5"/>
      <c r="R9" s="1"/>
      <c r="S9" s="1"/>
      <c r="T9" s="1"/>
      <c r="U9" s="32"/>
      <c r="V9" s="1"/>
      <c r="W9" s="1"/>
      <c r="X9" s="1" t="e">
        <f t="shared" si="3"/>
        <v>#N/A</v>
      </c>
      <c r="Y9" s="31"/>
      <c r="Z9" s="1"/>
      <c r="AA9" s="1"/>
      <c r="AB9" s="1" t="e">
        <f t="shared" si="4"/>
        <v>#N/A</v>
      </c>
      <c r="AC9" s="5"/>
      <c r="AD9" s="1"/>
      <c r="AE9" s="1"/>
      <c r="AF9" s="1"/>
      <c r="AG9" s="15"/>
      <c r="AH9">
        <v>7</v>
      </c>
      <c r="AI9">
        <v>15</v>
      </c>
    </row>
    <row r="10" spans="1:35" x14ac:dyDescent="0.3">
      <c r="A10" s="1" t="s">
        <v>15</v>
      </c>
      <c r="B10" s="1" t="s">
        <v>16</v>
      </c>
      <c r="C10" s="1" t="s">
        <v>17</v>
      </c>
      <c r="D10" s="1" t="s">
        <v>0</v>
      </c>
      <c r="E10" s="5">
        <v>8.4097222222222226E-2</v>
      </c>
      <c r="F10" s="13">
        <v>6</v>
      </c>
      <c r="G10" s="13">
        <v>135</v>
      </c>
      <c r="H10" s="13">
        <f t="shared" si="0"/>
        <v>16</v>
      </c>
      <c r="I10" s="5">
        <v>8.2129629629629622E-2</v>
      </c>
      <c r="J10" s="1">
        <v>5</v>
      </c>
      <c r="K10" s="1">
        <v>131</v>
      </c>
      <c r="L10" s="1">
        <f t="shared" si="5"/>
        <v>17</v>
      </c>
      <c r="M10" s="5">
        <v>7.8171296296296308E-2</v>
      </c>
      <c r="N10" s="1">
        <v>3</v>
      </c>
      <c r="O10" s="1">
        <v>136</v>
      </c>
      <c r="P10" s="1">
        <f t="shared" si="1"/>
        <v>20</v>
      </c>
      <c r="Q10" s="5">
        <v>7.5833333333333336E-2</v>
      </c>
      <c r="R10" s="1">
        <v>3</v>
      </c>
      <c r="S10" s="1">
        <v>149</v>
      </c>
      <c r="T10" s="1">
        <f t="shared" si="2"/>
        <v>20</v>
      </c>
      <c r="U10" s="31">
        <v>8.6851851851851847E-2</v>
      </c>
      <c r="V10" s="1">
        <v>10</v>
      </c>
      <c r="W10" s="1">
        <v>138</v>
      </c>
      <c r="X10" s="1">
        <f t="shared" si="3"/>
        <v>12</v>
      </c>
      <c r="Y10" s="31"/>
      <c r="Z10" s="1"/>
      <c r="AA10" s="1"/>
      <c r="AB10" s="1" t="e">
        <f t="shared" si="4"/>
        <v>#N/A</v>
      </c>
      <c r="AC10" s="5"/>
      <c r="AD10" s="1"/>
      <c r="AE10" s="1"/>
      <c r="AF10" s="1"/>
      <c r="AG10" s="15"/>
      <c r="AH10">
        <v>8</v>
      </c>
      <c r="AI10">
        <v>14</v>
      </c>
    </row>
    <row r="11" spans="1:35" x14ac:dyDescent="0.3">
      <c r="A11" s="1" t="s">
        <v>71</v>
      </c>
      <c r="B11" s="1" t="s">
        <v>72</v>
      </c>
      <c r="C11" s="1" t="s">
        <v>73</v>
      </c>
      <c r="D11" s="1" t="s">
        <v>14</v>
      </c>
      <c r="E11" s="5">
        <v>8.4606481481481477E-2</v>
      </c>
      <c r="F11" s="13">
        <v>7</v>
      </c>
      <c r="G11" s="13">
        <v>132</v>
      </c>
      <c r="H11" s="13">
        <f t="shared" si="0"/>
        <v>15</v>
      </c>
      <c r="I11" s="5">
        <v>8.5972222222222228E-2</v>
      </c>
      <c r="J11" s="1">
        <v>6</v>
      </c>
      <c r="K11" s="1">
        <v>131</v>
      </c>
      <c r="L11" s="1">
        <f t="shared" si="5"/>
        <v>16</v>
      </c>
      <c r="M11" s="5">
        <v>7.5405092592592593E-2</v>
      </c>
      <c r="N11" s="1">
        <v>2</v>
      </c>
      <c r="O11" s="1">
        <v>137</v>
      </c>
      <c r="P11" s="1">
        <f t="shared" si="1"/>
        <v>22</v>
      </c>
      <c r="Q11" s="5">
        <v>9.6990740740740752E-2</v>
      </c>
      <c r="R11" s="1">
        <v>9</v>
      </c>
      <c r="S11" s="1">
        <v>137</v>
      </c>
      <c r="T11" s="1">
        <f t="shared" si="2"/>
        <v>13</v>
      </c>
      <c r="U11" s="31">
        <v>8.8553240740740738E-2</v>
      </c>
      <c r="V11" s="1">
        <v>12</v>
      </c>
      <c r="W11" s="1">
        <v>134</v>
      </c>
      <c r="X11" s="1">
        <f t="shared" si="3"/>
        <v>10</v>
      </c>
      <c r="Y11" s="31">
        <v>6.5335648148148143E-2</v>
      </c>
      <c r="Z11" s="1">
        <v>5</v>
      </c>
      <c r="AA11" s="1">
        <v>145</v>
      </c>
      <c r="AB11" s="1">
        <f t="shared" si="4"/>
        <v>17</v>
      </c>
      <c r="AC11" s="5"/>
      <c r="AD11" s="1"/>
      <c r="AE11" s="1"/>
      <c r="AF11" s="1"/>
      <c r="AG11" s="15"/>
      <c r="AH11">
        <v>9</v>
      </c>
      <c r="AI11">
        <v>13</v>
      </c>
    </row>
    <row r="12" spans="1:35" x14ac:dyDescent="0.3">
      <c r="A12" s="1" t="s">
        <v>33</v>
      </c>
      <c r="B12" s="1" t="s">
        <v>13</v>
      </c>
      <c r="C12" s="1" t="s">
        <v>75</v>
      </c>
      <c r="D12" s="1" t="s">
        <v>14</v>
      </c>
      <c r="E12" s="5">
        <v>7.6064814814814807E-2</v>
      </c>
      <c r="F12" s="13">
        <v>8</v>
      </c>
      <c r="G12" s="13">
        <v>129</v>
      </c>
      <c r="H12" s="13">
        <f t="shared" si="0"/>
        <v>14</v>
      </c>
      <c r="I12" s="5">
        <v>7.7314814814814822E-2</v>
      </c>
      <c r="J12" s="1">
        <v>2</v>
      </c>
      <c r="K12" s="1">
        <v>140</v>
      </c>
      <c r="L12" s="1">
        <f t="shared" si="5"/>
        <v>22</v>
      </c>
      <c r="M12" s="5">
        <v>7.0162037037037037E-2</v>
      </c>
      <c r="N12" s="1">
        <v>7</v>
      </c>
      <c r="O12" s="1">
        <v>134</v>
      </c>
      <c r="P12" s="1">
        <f t="shared" si="1"/>
        <v>15</v>
      </c>
      <c r="Q12" s="5">
        <v>0.10038194444444444</v>
      </c>
      <c r="R12" s="1">
        <v>14</v>
      </c>
      <c r="S12" s="1">
        <v>117</v>
      </c>
      <c r="T12" s="1">
        <f t="shared" si="2"/>
        <v>8</v>
      </c>
      <c r="U12" s="31">
        <v>8.3425925925925917E-2</v>
      </c>
      <c r="V12" s="1">
        <v>5</v>
      </c>
      <c r="W12" s="1">
        <v>143</v>
      </c>
      <c r="X12" s="1">
        <f t="shared" si="3"/>
        <v>17</v>
      </c>
      <c r="Y12" s="31">
        <v>7.3090277777777782E-2</v>
      </c>
      <c r="Z12" s="1">
        <v>9</v>
      </c>
      <c r="AA12" s="1">
        <v>142</v>
      </c>
      <c r="AB12" s="1">
        <f t="shared" si="4"/>
        <v>13</v>
      </c>
      <c r="AC12" s="5"/>
      <c r="AD12" s="1"/>
      <c r="AE12" s="1"/>
      <c r="AF12" s="1"/>
      <c r="AG12" s="15"/>
      <c r="AH12">
        <v>10</v>
      </c>
      <c r="AI12">
        <v>12</v>
      </c>
    </row>
    <row r="13" spans="1:35" x14ac:dyDescent="0.3">
      <c r="A13" s="1" t="s">
        <v>11</v>
      </c>
      <c r="B13" s="1" t="s">
        <v>92</v>
      </c>
      <c r="C13" s="1" t="s">
        <v>93</v>
      </c>
      <c r="D13" s="1" t="s">
        <v>58</v>
      </c>
      <c r="E13" s="5">
        <v>9.1412037037037042E-2</v>
      </c>
      <c r="F13" s="13">
        <v>9</v>
      </c>
      <c r="G13" s="13">
        <v>126</v>
      </c>
      <c r="H13" s="13">
        <f t="shared" si="0"/>
        <v>13</v>
      </c>
      <c r="I13" s="5"/>
      <c r="J13" s="1"/>
      <c r="K13" s="1"/>
      <c r="L13" s="1"/>
      <c r="M13" s="5"/>
      <c r="N13" s="1"/>
      <c r="O13" s="1"/>
      <c r="P13" s="1" t="e">
        <f t="shared" si="1"/>
        <v>#N/A</v>
      </c>
      <c r="Q13" s="5"/>
      <c r="R13" s="1"/>
      <c r="S13" s="1"/>
      <c r="T13" s="1"/>
      <c r="U13" s="31">
        <v>0.10106481481481482</v>
      </c>
      <c r="V13" s="1">
        <v>17</v>
      </c>
      <c r="W13" s="1"/>
      <c r="X13" s="1">
        <f t="shared" si="3"/>
        <v>5</v>
      </c>
      <c r="Y13" s="31"/>
      <c r="Z13" s="1"/>
      <c r="AA13" s="1"/>
      <c r="AB13" s="1" t="e">
        <f t="shared" si="4"/>
        <v>#N/A</v>
      </c>
      <c r="AC13" s="5"/>
      <c r="AD13" s="1"/>
      <c r="AE13" s="1"/>
      <c r="AF13" s="1"/>
      <c r="AG13" s="15"/>
      <c r="AH13">
        <v>11</v>
      </c>
      <c r="AI13">
        <v>11</v>
      </c>
    </row>
    <row r="14" spans="1:35" x14ac:dyDescent="0.3">
      <c r="A14" s="1" t="s">
        <v>94</v>
      </c>
      <c r="B14" s="1" t="s">
        <v>95</v>
      </c>
      <c r="C14" s="1" t="s">
        <v>96</v>
      </c>
      <c r="D14" s="1" t="s">
        <v>58</v>
      </c>
      <c r="E14" s="5">
        <v>7.6967592592592601E-2</v>
      </c>
      <c r="F14" s="13">
        <v>10</v>
      </c>
      <c r="G14" s="13">
        <v>124</v>
      </c>
      <c r="H14" s="13">
        <f t="shared" si="0"/>
        <v>12</v>
      </c>
      <c r="I14" s="5"/>
      <c r="J14" s="1"/>
      <c r="K14" s="1"/>
      <c r="L14" s="1"/>
      <c r="M14" s="5"/>
      <c r="N14" s="1"/>
      <c r="O14" s="1"/>
      <c r="P14" s="1" t="e">
        <f t="shared" si="1"/>
        <v>#N/A</v>
      </c>
      <c r="Q14" s="5"/>
      <c r="R14" s="1"/>
      <c r="S14" s="1"/>
      <c r="T14" s="1"/>
      <c r="U14" s="31"/>
      <c r="V14" s="1"/>
      <c r="W14" s="1"/>
      <c r="X14" s="1" t="e">
        <f t="shared" si="3"/>
        <v>#N/A</v>
      </c>
      <c r="Y14" s="31"/>
      <c r="Z14" s="1"/>
      <c r="AA14" s="1"/>
      <c r="AB14" s="1" t="e">
        <f t="shared" si="4"/>
        <v>#N/A</v>
      </c>
      <c r="AC14" s="5"/>
      <c r="AD14" s="1"/>
      <c r="AE14" s="1"/>
      <c r="AF14" s="1"/>
      <c r="AG14" s="15"/>
      <c r="AH14">
        <v>12</v>
      </c>
      <c r="AI14">
        <v>10</v>
      </c>
    </row>
    <row r="15" spans="1:35" x14ac:dyDescent="0.3">
      <c r="A15" s="17" t="s">
        <v>51</v>
      </c>
      <c r="B15" s="17" t="s">
        <v>99</v>
      </c>
      <c r="C15" s="17" t="s">
        <v>100</v>
      </c>
      <c r="D15" s="17" t="s">
        <v>79</v>
      </c>
      <c r="E15" s="6">
        <v>9.1331018518518506E-2</v>
      </c>
      <c r="F15" s="13">
        <v>11</v>
      </c>
      <c r="G15" s="13">
        <v>124</v>
      </c>
      <c r="H15" s="13">
        <f t="shared" si="0"/>
        <v>11</v>
      </c>
      <c r="I15" s="5"/>
      <c r="J15" s="1"/>
      <c r="K15" s="1"/>
      <c r="L15" s="1"/>
      <c r="M15" s="5">
        <v>8.6504629629629626E-2</v>
      </c>
      <c r="N15" s="1">
        <v>9</v>
      </c>
      <c r="O15" s="1">
        <v>132</v>
      </c>
      <c r="P15" s="1">
        <f t="shared" si="1"/>
        <v>13</v>
      </c>
      <c r="Q15" s="5"/>
      <c r="R15" s="1"/>
      <c r="S15" s="1"/>
      <c r="T15" s="1"/>
      <c r="U15" s="31"/>
      <c r="V15" s="1"/>
      <c r="W15" s="1"/>
      <c r="X15" s="1" t="e">
        <f t="shared" si="3"/>
        <v>#N/A</v>
      </c>
      <c r="Y15" s="31"/>
      <c r="Z15" s="1"/>
      <c r="AA15" s="1"/>
      <c r="AB15" s="1" t="e">
        <f t="shared" si="4"/>
        <v>#N/A</v>
      </c>
      <c r="AC15" s="5"/>
      <c r="AD15" s="1"/>
      <c r="AE15" s="1"/>
      <c r="AF15" s="1"/>
      <c r="AG15" s="15"/>
      <c r="AH15">
        <v>13</v>
      </c>
      <c r="AI15">
        <v>9</v>
      </c>
    </row>
    <row r="16" spans="1:35" x14ac:dyDescent="0.3">
      <c r="A16" s="1" t="s">
        <v>101</v>
      </c>
      <c r="B16" s="1" t="s">
        <v>97</v>
      </c>
      <c r="C16" s="1" t="s">
        <v>98</v>
      </c>
      <c r="D16" s="1" t="s">
        <v>58</v>
      </c>
      <c r="E16" s="5">
        <v>6.9525462962962969E-2</v>
      </c>
      <c r="F16" s="13">
        <v>12</v>
      </c>
      <c r="G16" s="13">
        <v>123</v>
      </c>
      <c r="H16" s="13">
        <f t="shared" si="0"/>
        <v>10</v>
      </c>
      <c r="I16" s="5"/>
      <c r="J16" s="1"/>
      <c r="K16" s="1"/>
      <c r="L16" s="1"/>
      <c r="M16" s="5"/>
      <c r="N16" s="1"/>
      <c r="O16" s="1"/>
      <c r="P16" s="1" t="e">
        <f t="shared" si="1"/>
        <v>#N/A</v>
      </c>
      <c r="Q16" s="5"/>
      <c r="R16" s="1"/>
      <c r="S16" s="1"/>
      <c r="T16" s="1"/>
      <c r="U16" s="31"/>
      <c r="V16" s="1"/>
      <c r="W16" s="1"/>
      <c r="X16" s="1" t="e">
        <f t="shared" si="3"/>
        <v>#N/A</v>
      </c>
      <c r="Y16" s="31"/>
      <c r="Z16" s="1"/>
      <c r="AA16" s="1"/>
      <c r="AB16" s="1" t="e">
        <f t="shared" si="4"/>
        <v>#N/A</v>
      </c>
      <c r="AC16" s="5"/>
      <c r="AD16" s="1"/>
      <c r="AE16" s="1"/>
      <c r="AF16" s="1"/>
      <c r="AG16" s="15"/>
      <c r="AH16">
        <v>14</v>
      </c>
      <c r="AI16">
        <v>8</v>
      </c>
    </row>
    <row r="17" spans="1:35" x14ac:dyDescent="0.3">
      <c r="A17" s="1" t="s">
        <v>37</v>
      </c>
      <c r="B17" s="1" t="s">
        <v>74</v>
      </c>
      <c r="C17" s="1" t="s">
        <v>102</v>
      </c>
      <c r="D17" s="1" t="s">
        <v>14</v>
      </c>
      <c r="E17" s="5">
        <v>8.3472222222222225E-2</v>
      </c>
      <c r="F17" s="13">
        <v>13</v>
      </c>
      <c r="G17" s="13">
        <v>120</v>
      </c>
      <c r="H17" s="13">
        <f t="shared" si="0"/>
        <v>9</v>
      </c>
      <c r="I17" s="5">
        <v>8.5509259259259271E-2</v>
      </c>
      <c r="J17" s="1">
        <v>12</v>
      </c>
      <c r="K17" s="1">
        <v>119</v>
      </c>
      <c r="L17" s="1">
        <f t="shared" si="5"/>
        <v>10</v>
      </c>
      <c r="M17" s="5"/>
      <c r="N17" s="1"/>
      <c r="O17" s="1"/>
      <c r="P17" s="1" t="e">
        <f t="shared" si="1"/>
        <v>#N/A</v>
      </c>
      <c r="Q17" s="5">
        <v>8.5011574074074073E-2</v>
      </c>
      <c r="R17" s="1">
        <v>8</v>
      </c>
      <c r="S17" s="1">
        <v>138</v>
      </c>
      <c r="T17" s="1">
        <f t="shared" si="2"/>
        <v>14</v>
      </c>
      <c r="U17" s="31">
        <v>7.9386574074074082E-2</v>
      </c>
      <c r="V17" s="1">
        <v>11</v>
      </c>
      <c r="W17" s="1">
        <v>135</v>
      </c>
      <c r="X17" s="1">
        <f t="shared" si="3"/>
        <v>11</v>
      </c>
      <c r="Y17" s="31">
        <v>6.9224537037037029E-2</v>
      </c>
      <c r="Z17" s="1">
        <v>8</v>
      </c>
      <c r="AA17" s="1">
        <v>142</v>
      </c>
      <c r="AB17" s="1">
        <f t="shared" si="4"/>
        <v>14</v>
      </c>
      <c r="AC17" s="5"/>
      <c r="AD17" s="1"/>
      <c r="AE17" s="1"/>
      <c r="AF17" s="1"/>
      <c r="AG17" s="15"/>
      <c r="AH17">
        <v>15</v>
      </c>
      <c r="AI17">
        <v>7</v>
      </c>
    </row>
    <row r="18" spans="1:35" x14ac:dyDescent="0.3">
      <c r="A18" s="1" t="s">
        <v>59</v>
      </c>
      <c r="B18" s="1" t="s">
        <v>103</v>
      </c>
      <c r="C18" s="1" t="s">
        <v>104</v>
      </c>
      <c r="D18" s="1" t="s">
        <v>58</v>
      </c>
      <c r="E18" s="5">
        <v>7.5949074074074072E-2</v>
      </c>
      <c r="F18" s="13">
        <v>14</v>
      </c>
      <c r="G18" s="13">
        <v>115</v>
      </c>
      <c r="H18" s="13">
        <f t="shared" si="0"/>
        <v>8</v>
      </c>
      <c r="I18" s="5"/>
      <c r="J18" s="1"/>
      <c r="K18" s="1"/>
      <c r="L18" s="1"/>
      <c r="M18" s="5"/>
      <c r="N18" s="1"/>
      <c r="O18" s="1"/>
      <c r="P18" s="1" t="e">
        <f t="shared" si="1"/>
        <v>#N/A</v>
      </c>
      <c r="Q18" s="5"/>
      <c r="R18" s="1"/>
      <c r="S18" s="1"/>
      <c r="T18" s="1"/>
      <c r="U18" s="31">
        <v>9.7905092592592599E-2</v>
      </c>
      <c r="V18" s="1">
        <v>16</v>
      </c>
      <c r="W18" s="1">
        <v>131</v>
      </c>
      <c r="X18" s="1">
        <f t="shared" si="3"/>
        <v>6</v>
      </c>
      <c r="Y18" s="31"/>
      <c r="Z18" s="1"/>
      <c r="AA18" s="1"/>
      <c r="AB18" s="1" t="e">
        <f t="shared" si="4"/>
        <v>#N/A</v>
      </c>
      <c r="AC18" s="5"/>
      <c r="AD18" s="1"/>
      <c r="AE18" s="1"/>
      <c r="AF18" s="1"/>
      <c r="AG18" s="15"/>
      <c r="AH18">
        <v>16</v>
      </c>
      <c r="AI18">
        <v>6</v>
      </c>
    </row>
    <row r="19" spans="1:35" x14ac:dyDescent="0.3">
      <c r="A19" s="1" t="s">
        <v>105</v>
      </c>
      <c r="B19" s="1" t="s">
        <v>106</v>
      </c>
      <c r="C19" s="1" t="s">
        <v>107</v>
      </c>
      <c r="D19" s="1" t="s">
        <v>79</v>
      </c>
      <c r="E19" s="5">
        <v>9.2025462962962976E-2</v>
      </c>
      <c r="F19" s="13">
        <v>15</v>
      </c>
      <c r="G19" s="13">
        <v>114</v>
      </c>
      <c r="H19" s="13">
        <f t="shared" si="0"/>
        <v>7</v>
      </c>
      <c r="I19" s="5"/>
      <c r="J19" s="1"/>
      <c r="K19" s="1"/>
      <c r="L19" s="1"/>
      <c r="M19" s="5">
        <v>7.6134259259259263E-2</v>
      </c>
      <c r="N19" s="1">
        <v>11</v>
      </c>
      <c r="O19" s="1">
        <v>131</v>
      </c>
      <c r="P19" s="1">
        <f t="shared" si="1"/>
        <v>11</v>
      </c>
      <c r="Q19" s="5"/>
      <c r="R19" s="1"/>
      <c r="S19" s="1"/>
      <c r="T19" s="1"/>
      <c r="U19" s="31"/>
      <c r="V19" s="1"/>
      <c r="W19" s="1"/>
      <c r="X19" s="1" t="e">
        <f t="shared" si="3"/>
        <v>#N/A</v>
      </c>
      <c r="Y19" s="31"/>
      <c r="Z19" s="1"/>
      <c r="AA19" s="1"/>
      <c r="AB19" s="1" t="e">
        <f t="shared" si="4"/>
        <v>#N/A</v>
      </c>
      <c r="AC19" s="5"/>
      <c r="AD19" s="1"/>
      <c r="AE19" s="1"/>
      <c r="AF19" s="1"/>
      <c r="AG19" s="15"/>
      <c r="AH19">
        <v>17</v>
      </c>
      <c r="AI19">
        <v>5</v>
      </c>
    </row>
    <row r="20" spans="1:35" x14ac:dyDescent="0.3">
      <c r="A20" s="1" t="s">
        <v>124</v>
      </c>
      <c r="B20" s="1" t="s">
        <v>125</v>
      </c>
      <c r="C20" s="1" t="s">
        <v>126</v>
      </c>
      <c r="D20" s="1" t="s">
        <v>58</v>
      </c>
      <c r="E20" s="5"/>
      <c r="F20" s="13"/>
      <c r="G20" s="13"/>
      <c r="H20" s="13" t="e">
        <f t="shared" si="0"/>
        <v>#N/A</v>
      </c>
      <c r="I20" s="5">
        <v>7.137731481481481E-2</v>
      </c>
      <c r="J20" s="1">
        <v>3</v>
      </c>
      <c r="K20" s="1">
        <v>139</v>
      </c>
      <c r="L20" s="1">
        <f t="shared" si="5"/>
        <v>20</v>
      </c>
      <c r="M20" s="5">
        <v>7.1770833333333339E-2</v>
      </c>
      <c r="N20" s="1">
        <v>4</v>
      </c>
      <c r="O20" s="1">
        <v>135</v>
      </c>
      <c r="P20" s="1">
        <f t="shared" si="1"/>
        <v>18</v>
      </c>
      <c r="Q20" s="5">
        <v>6.8287037037037035E-2</v>
      </c>
      <c r="R20" s="1">
        <v>2</v>
      </c>
      <c r="S20" s="1">
        <v>149</v>
      </c>
      <c r="T20" s="1">
        <f t="shared" si="2"/>
        <v>22</v>
      </c>
      <c r="U20" s="31">
        <v>6.7395833333333335E-2</v>
      </c>
      <c r="V20" s="1">
        <v>1</v>
      </c>
      <c r="W20" s="1">
        <v>149</v>
      </c>
      <c r="X20" s="1">
        <f t="shared" si="3"/>
        <v>25</v>
      </c>
      <c r="Y20" s="31">
        <v>6.3645833333333332E-2</v>
      </c>
      <c r="Z20" s="1">
        <v>4</v>
      </c>
      <c r="AA20" s="1">
        <v>145</v>
      </c>
      <c r="AB20" s="1">
        <f t="shared" si="4"/>
        <v>18</v>
      </c>
      <c r="AC20" s="5"/>
      <c r="AD20" s="1"/>
      <c r="AE20" s="1"/>
      <c r="AF20" s="1"/>
      <c r="AG20" s="15"/>
      <c r="AH20">
        <v>18</v>
      </c>
      <c r="AI20">
        <v>4</v>
      </c>
    </row>
    <row r="21" spans="1:35" x14ac:dyDescent="0.3">
      <c r="A21" s="1" t="s">
        <v>127</v>
      </c>
      <c r="B21" s="1" t="s">
        <v>128</v>
      </c>
      <c r="C21" s="1" t="s">
        <v>129</v>
      </c>
      <c r="D21" s="1" t="s">
        <v>38</v>
      </c>
      <c r="E21" s="5"/>
      <c r="F21" s="13"/>
      <c r="G21" s="13"/>
      <c r="H21" s="13" t="e">
        <f t="shared" si="0"/>
        <v>#N/A</v>
      </c>
      <c r="I21" s="5">
        <v>8.9780092592592606E-2</v>
      </c>
      <c r="J21" s="1">
        <v>7</v>
      </c>
      <c r="K21" s="1">
        <v>130</v>
      </c>
      <c r="L21" s="1">
        <f t="shared" si="5"/>
        <v>15</v>
      </c>
      <c r="M21" s="5"/>
      <c r="N21" s="1"/>
      <c r="O21" s="1"/>
      <c r="P21" s="1" t="e">
        <f t="shared" si="1"/>
        <v>#N/A</v>
      </c>
      <c r="Q21" s="5"/>
      <c r="R21" s="1"/>
      <c r="S21" s="1"/>
      <c r="T21" s="1"/>
      <c r="U21" s="31"/>
      <c r="V21" s="1"/>
      <c r="W21" s="1"/>
      <c r="X21" s="1" t="e">
        <f t="shared" si="3"/>
        <v>#N/A</v>
      </c>
      <c r="Y21" s="31"/>
      <c r="Z21" s="1"/>
      <c r="AA21" s="1"/>
      <c r="AB21" s="1" t="e">
        <f t="shared" si="4"/>
        <v>#N/A</v>
      </c>
      <c r="AC21" s="5"/>
      <c r="AD21" s="1"/>
      <c r="AE21" s="1"/>
      <c r="AF21" s="1"/>
      <c r="AG21" s="15"/>
      <c r="AH21">
        <v>19</v>
      </c>
      <c r="AI21">
        <v>3</v>
      </c>
    </row>
    <row r="22" spans="1:35" x14ac:dyDescent="0.3">
      <c r="A22" s="1" t="s">
        <v>130</v>
      </c>
      <c r="B22" s="1" t="s">
        <v>131</v>
      </c>
      <c r="C22" s="1" t="s">
        <v>132</v>
      </c>
      <c r="D22" s="1" t="s">
        <v>133</v>
      </c>
      <c r="E22" s="5"/>
      <c r="F22" s="13"/>
      <c r="G22" s="13"/>
      <c r="H22" s="13" t="e">
        <f t="shared" si="0"/>
        <v>#N/A</v>
      </c>
      <c r="I22" s="5">
        <v>8.0763888888888885E-2</v>
      </c>
      <c r="J22" s="1">
        <v>8</v>
      </c>
      <c r="K22" s="1">
        <v>127</v>
      </c>
      <c r="L22" s="1">
        <f t="shared" si="5"/>
        <v>14</v>
      </c>
      <c r="M22" s="5"/>
      <c r="N22" s="1"/>
      <c r="O22" s="1"/>
      <c r="P22" s="1" t="e">
        <f t="shared" si="1"/>
        <v>#N/A</v>
      </c>
      <c r="Q22" s="5"/>
      <c r="R22" s="1"/>
      <c r="S22" s="1"/>
      <c r="T22" s="1"/>
      <c r="U22" s="31"/>
      <c r="V22" s="1"/>
      <c r="W22" s="1"/>
      <c r="X22" s="1" t="e">
        <f t="shared" si="3"/>
        <v>#N/A</v>
      </c>
      <c r="Y22" s="31"/>
      <c r="Z22" s="1"/>
      <c r="AA22" s="1"/>
      <c r="AB22" s="1" t="e">
        <f t="shared" si="4"/>
        <v>#N/A</v>
      </c>
      <c r="AC22" s="5"/>
      <c r="AD22" s="1"/>
      <c r="AE22" s="1"/>
      <c r="AF22" s="1"/>
      <c r="AG22" s="15"/>
      <c r="AH22">
        <v>20</v>
      </c>
      <c r="AI22">
        <v>2</v>
      </c>
    </row>
    <row r="23" spans="1:35" x14ac:dyDescent="0.3">
      <c r="A23" s="1" t="s">
        <v>134</v>
      </c>
      <c r="B23" s="1" t="s">
        <v>135</v>
      </c>
      <c r="C23" s="1" t="s">
        <v>136</v>
      </c>
      <c r="D23" s="1" t="s">
        <v>137</v>
      </c>
      <c r="E23" s="5"/>
      <c r="F23" s="13"/>
      <c r="G23" s="13"/>
      <c r="H23" s="13" t="e">
        <f t="shared" si="0"/>
        <v>#N/A</v>
      </c>
      <c r="I23" s="5">
        <v>7.4317129629629622E-2</v>
      </c>
      <c r="J23" s="1">
        <v>9</v>
      </c>
      <c r="K23" s="1">
        <v>126</v>
      </c>
      <c r="L23" s="1">
        <f t="shared" si="5"/>
        <v>13</v>
      </c>
      <c r="M23" s="5">
        <v>6.8668981481481484E-2</v>
      </c>
      <c r="N23" s="1">
        <v>6</v>
      </c>
      <c r="O23" s="1">
        <v>134</v>
      </c>
      <c r="P23" s="1">
        <f t="shared" si="1"/>
        <v>16</v>
      </c>
      <c r="Q23" s="5">
        <v>7.2997685185185179E-2</v>
      </c>
      <c r="R23" s="1">
        <v>4</v>
      </c>
      <c r="S23" s="1">
        <v>148</v>
      </c>
      <c r="T23" s="1">
        <f t="shared" si="2"/>
        <v>18</v>
      </c>
      <c r="U23" s="31">
        <v>7.7997685185185184E-2</v>
      </c>
      <c r="V23" s="1">
        <v>9</v>
      </c>
      <c r="W23" s="1">
        <v>138</v>
      </c>
      <c r="X23" s="1">
        <f t="shared" si="3"/>
        <v>13</v>
      </c>
      <c r="Y23" s="31">
        <v>6.6307870370370378E-2</v>
      </c>
      <c r="Z23" s="1">
        <v>11</v>
      </c>
      <c r="AA23" s="1">
        <v>137</v>
      </c>
      <c r="AB23" s="1">
        <f t="shared" si="4"/>
        <v>11</v>
      </c>
      <c r="AC23" s="5"/>
      <c r="AD23" s="1"/>
      <c r="AE23" s="1"/>
      <c r="AF23" s="1"/>
      <c r="AG23" s="15"/>
      <c r="AH23">
        <v>21</v>
      </c>
      <c r="AI23">
        <v>1</v>
      </c>
    </row>
    <row r="24" spans="1:35" x14ac:dyDescent="0.3">
      <c r="A24" s="1" t="s">
        <v>138</v>
      </c>
      <c r="B24" s="1" t="s">
        <v>139</v>
      </c>
      <c r="C24" s="1" t="s">
        <v>140</v>
      </c>
      <c r="D24" s="1" t="s">
        <v>58</v>
      </c>
      <c r="E24" s="5"/>
      <c r="F24" s="13"/>
      <c r="G24" s="13"/>
      <c r="H24" s="13" t="e">
        <f t="shared" si="0"/>
        <v>#N/A</v>
      </c>
      <c r="I24" s="5">
        <v>8.369212962962963E-2</v>
      </c>
      <c r="J24" s="1">
        <v>10</v>
      </c>
      <c r="K24" s="1">
        <v>125</v>
      </c>
      <c r="L24" s="1">
        <f t="shared" si="5"/>
        <v>12</v>
      </c>
      <c r="M24" s="5"/>
      <c r="N24" s="1"/>
      <c r="O24" s="1"/>
      <c r="P24" s="1" t="e">
        <f t="shared" si="1"/>
        <v>#N/A</v>
      </c>
      <c r="Q24" s="5">
        <v>9.3553240740740742E-2</v>
      </c>
      <c r="R24" s="1">
        <v>5</v>
      </c>
      <c r="S24" s="1">
        <v>148</v>
      </c>
      <c r="T24" s="1">
        <f t="shared" si="2"/>
        <v>17</v>
      </c>
      <c r="U24" s="31"/>
      <c r="V24" s="1"/>
      <c r="W24" s="1"/>
      <c r="X24" s="1" t="e">
        <f t="shared" si="3"/>
        <v>#N/A</v>
      </c>
      <c r="Y24" s="31"/>
      <c r="Z24" s="1"/>
      <c r="AA24" s="1"/>
      <c r="AB24" s="1" t="e">
        <f t="shared" si="4"/>
        <v>#N/A</v>
      </c>
      <c r="AC24" s="5"/>
      <c r="AD24" s="1"/>
      <c r="AE24" s="1"/>
      <c r="AF24" s="1"/>
      <c r="AG24" s="15"/>
    </row>
    <row r="25" spans="1:35" x14ac:dyDescent="0.3">
      <c r="A25" s="1" t="s">
        <v>59</v>
      </c>
      <c r="B25" s="1" t="s">
        <v>141</v>
      </c>
      <c r="C25" s="1" t="s">
        <v>142</v>
      </c>
      <c r="D25" s="1" t="s">
        <v>9</v>
      </c>
      <c r="E25" s="5"/>
      <c r="F25" s="13"/>
      <c r="G25" s="13"/>
      <c r="H25" s="13" t="e">
        <f t="shared" si="0"/>
        <v>#N/A</v>
      </c>
      <c r="I25" s="5">
        <v>7.8587962962962957E-2</v>
      </c>
      <c r="J25" s="1">
        <v>11</v>
      </c>
      <c r="K25" s="1">
        <v>124</v>
      </c>
      <c r="L25" s="1">
        <f t="shared" si="5"/>
        <v>11</v>
      </c>
      <c r="M25" s="5"/>
      <c r="N25" s="1"/>
      <c r="O25" s="1"/>
      <c r="P25" s="1" t="e">
        <f t="shared" si="1"/>
        <v>#N/A</v>
      </c>
      <c r="Q25" s="5"/>
      <c r="R25" s="1"/>
      <c r="S25" s="1"/>
      <c r="T25" s="1"/>
      <c r="U25" s="31">
        <v>7.4386574074074077E-2</v>
      </c>
      <c r="V25" s="1">
        <v>2</v>
      </c>
      <c r="W25" s="1">
        <v>147</v>
      </c>
      <c r="X25" s="1">
        <f t="shared" si="3"/>
        <v>22</v>
      </c>
      <c r="Y25" s="31"/>
      <c r="Z25" s="1"/>
      <c r="AA25" s="1"/>
      <c r="AB25" s="1" t="e">
        <f t="shared" si="4"/>
        <v>#N/A</v>
      </c>
      <c r="AC25" s="5"/>
      <c r="AD25" s="1"/>
      <c r="AE25" s="1"/>
      <c r="AF25" s="1"/>
      <c r="AG25" s="15"/>
    </row>
    <row r="26" spans="1:35" x14ac:dyDescent="0.3">
      <c r="A26" s="1" t="s">
        <v>143</v>
      </c>
      <c r="B26" s="1" t="s">
        <v>144</v>
      </c>
      <c r="C26" s="1" t="s">
        <v>145</v>
      </c>
      <c r="D26" s="1" t="s">
        <v>9</v>
      </c>
      <c r="E26" s="5"/>
      <c r="F26" s="13"/>
      <c r="G26" s="13"/>
      <c r="H26" s="13" t="e">
        <f t="shared" si="0"/>
        <v>#N/A</v>
      </c>
      <c r="I26" s="5">
        <v>0.10568287037037037</v>
      </c>
      <c r="J26" s="1">
        <v>14</v>
      </c>
      <c r="K26" s="1">
        <v>119</v>
      </c>
      <c r="L26" s="1">
        <f t="shared" si="5"/>
        <v>8</v>
      </c>
      <c r="M26" s="5"/>
      <c r="N26" s="1"/>
      <c r="O26" s="1"/>
      <c r="P26" s="1" t="e">
        <f t="shared" si="1"/>
        <v>#N/A</v>
      </c>
      <c r="Q26" s="5"/>
      <c r="R26" s="1"/>
      <c r="S26" s="1"/>
      <c r="T26" s="1"/>
      <c r="U26" s="31"/>
      <c r="V26" s="1"/>
      <c r="W26" s="1"/>
      <c r="X26" s="1" t="e">
        <f t="shared" si="3"/>
        <v>#N/A</v>
      </c>
      <c r="Y26" s="31"/>
      <c r="Z26" s="1"/>
      <c r="AA26" s="1"/>
      <c r="AB26" s="1" t="e">
        <f t="shared" si="4"/>
        <v>#N/A</v>
      </c>
      <c r="AC26" s="5"/>
      <c r="AD26" s="1"/>
      <c r="AE26" s="1"/>
      <c r="AF26" s="1"/>
      <c r="AG26" s="15"/>
    </row>
    <row r="27" spans="1:35" x14ac:dyDescent="0.3">
      <c r="A27" s="1" t="s">
        <v>127</v>
      </c>
      <c r="B27" s="1" t="s">
        <v>146</v>
      </c>
      <c r="C27" s="1" t="s">
        <v>147</v>
      </c>
      <c r="D27" s="1" t="s">
        <v>148</v>
      </c>
      <c r="E27" s="5"/>
      <c r="F27" s="13"/>
      <c r="G27" s="13"/>
      <c r="H27" s="13" t="e">
        <f t="shared" si="0"/>
        <v>#N/A</v>
      </c>
      <c r="I27" s="5">
        <v>0.11633101851851851</v>
      </c>
      <c r="J27" s="1">
        <v>15</v>
      </c>
      <c r="K27" s="1">
        <v>116</v>
      </c>
      <c r="L27" s="1">
        <f t="shared" si="5"/>
        <v>7</v>
      </c>
      <c r="M27" s="5"/>
      <c r="N27" s="1"/>
      <c r="O27" s="1"/>
      <c r="P27" s="1" t="e">
        <f t="shared" si="1"/>
        <v>#N/A</v>
      </c>
      <c r="Q27" s="5"/>
      <c r="R27" s="1"/>
      <c r="S27" s="1"/>
      <c r="T27" s="1"/>
      <c r="U27" s="31"/>
      <c r="V27" s="1"/>
      <c r="W27" s="1"/>
      <c r="X27" s="1" t="e">
        <f t="shared" si="3"/>
        <v>#N/A</v>
      </c>
      <c r="Y27" s="31"/>
      <c r="Z27" s="1"/>
      <c r="AA27" s="1"/>
      <c r="AB27" s="1" t="e">
        <f t="shared" si="4"/>
        <v>#N/A</v>
      </c>
      <c r="AC27" s="5"/>
      <c r="AD27" s="1"/>
      <c r="AE27" s="1"/>
      <c r="AF27" s="1"/>
      <c r="AG27" s="15"/>
    </row>
    <row r="28" spans="1:35" x14ac:dyDescent="0.3">
      <c r="A28" s="1" t="s">
        <v>149</v>
      </c>
      <c r="B28" s="1" t="s">
        <v>150</v>
      </c>
      <c r="C28" s="1" t="s">
        <v>151</v>
      </c>
      <c r="D28" s="1" t="s">
        <v>14</v>
      </c>
      <c r="E28" s="5"/>
      <c r="F28" s="13"/>
      <c r="G28" s="13"/>
      <c r="H28" s="13" t="e">
        <f t="shared" si="0"/>
        <v>#N/A</v>
      </c>
      <c r="I28" s="5">
        <v>0.10498842592592593</v>
      </c>
      <c r="J28" s="1">
        <v>16</v>
      </c>
      <c r="K28" s="1">
        <v>114</v>
      </c>
      <c r="L28" s="1">
        <f t="shared" si="5"/>
        <v>6</v>
      </c>
      <c r="M28" s="5">
        <v>7.6423611111111109E-2</v>
      </c>
      <c r="N28" s="1">
        <v>14</v>
      </c>
      <c r="O28" s="1">
        <v>120</v>
      </c>
      <c r="P28" s="1">
        <f t="shared" si="1"/>
        <v>8</v>
      </c>
      <c r="Q28" s="5"/>
      <c r="R28" s="1"/>
      <c r="S28" s="1"/>
      <c r="T28" s="1"/>
      <c r="U28" s="31">
        <v>8.6631944444444442E-2</v>
      </c>
      <c r="V28" s="1">
        <v>7</v>
      </c>
      <c r="W28" s="1">
        <v>140</v>
      </c>
      <c r="X28" s="1">
        <f t="shared" si="3"/>
        <v>15</v>
      </c>
      <c r="Y28" s="31">
        <v>6.25E-2</v>
      </c>
      <c r="Z28" s="1">
        <v>3</v>
      </c>
      <c r="AA28" s="1">
        <v>146</v>
      </c>
      <c r="AB28" s="1">
        <f t="shared" si="4"/>
        <v>20</v>
      </c>
      <c r="AC28" s="5"/>
      <c r="AD28" s="1"/>
      <c r="AE28" s="1"/>
      <c r="AF28" s="1"/>
      <c r="AG28" s="15"/>
    </row>
    <row r="29" spans="1:35" x14ac:dyDescent="0.3">
      <c r="A29" s="1" t="s">
        <v>37</v>
      </c>
      <c r="B29" s="1" t="s">
        <v>74</v>
      </c>
      <c r="C29" s="1" t="s">
        <v>152</v>
      </c>
      <c r="D29" s="1" t="s">
        <v>14</v>
      </c>
      <c r="E29" s="5"/>
      <c r="F29" s="13"/>
      <c r="G29" s="13"/>
      <c r="H29" s="13" t="e">
        <f t="shared" si="0"/>
        <v>#N/A</v>
      </c>
      <c r="I29" s="5">
        <v>8.5138888888888889E-2</v>
      </c>
      <c r="J29" s="1">
        <v>17</v>
      </c>
      <c r="K29" s="1">
        <v>105</v>
      </c>
      <c r="L29" s="1">
        <f t="shared" si="5"/>
        <v>5</v>
      </c>
      <c r="M29" s="5"/>
      <c r="N29" s="1"/>
      <c r="O29" s="1"/>
      <c r="P29" s="1" t="e">
        <f t="shared" si="1"/>
        <v>#N/A</v>
      </c>
      <c r="Q29" s="5"/>
      <c r="R29" s="1"/>
      <c r="S29" s="1"/>
      <c r="T29" s="1"/>
      <c r="U29" s="31"/>
      <c r="V29" s="1"/>
      <c r="W29" s="1"/>
      <c r="X29" s="1" t="e">
        <f t="shared" si="3"/>
        <v>#N/A</v>
      </c>
      <c r="Y29" s="31">
        <v>6.4826388888888892E-2</v>
      </c>
      <c r="Z29" s="1">
        <v>13</v>
      </c>
      <c r="AA29" s="1">
        <v>130</v>
      </c>
      <c r="AB29" s="1">
        <f t="shared" si="4"/>
        <v>9</v>
      </c>
      <c r="AC29" s="5"/>
      <c r="AD29" s="1"/>
      <c r="AE29" s="1"/>
      <c r="AF29" s="1"/>
      <c r="AG29" s="15"/>
    </row>
    <row r="30" spans="1:35" x14ac:dyDescent="0.3">
      <c r="A30" s="1" t="s">
        <v>153</v>
      </c>
      <c r="B30" s="1" t="s">
        <v>154</v>
      </c>
      <c r="C30" s="1" t="s">
        <v>155</v>
      </c>
      <c r="D30" s="1" t="s">
        <v>9</v>
      </c>
      <c r="E30" s="5"/>
      <c r="F30" s="13"/>
      <c r="G30" s="13"/>
      <c r="H30" s="13" t="e">
        <f t="shared" si="0"/>
        <v>#N/A</v>
      </c>
      <c r="I30" s="5">
        <v>9.0995370370370365E-2</v>
      </c>
      <c r="J30" s="1">
        <v>18</v>
      </c>
      <c r="K30" s="1">
        <v>95</v>
      </c>
      <c r="L30" s="1">
        <f t="shared" si="5"/>
        <v>4</v>
      </c>
      <c r="M30" s="5"/>
      <c r="N30" s="1"/>
      <c r="O30" s="1"/>
      <c r="P30" s="1" t="e">
        <f t="shared" si="1"/>
        <v>#N/A</v>
      </c>
      <c r="Q30" s="5"/>
      <c r="R30" s="1"/>
      <c r="S30" s="1"/>
      <c r="T30" s="1"/>
      <c r="U30" s="31"/>
      <c r="V30" s="1"/>
      <c r="W30" s="1"/>
      <c r="X30" s="1" t="e">
        <f t="shared" si="3"/>
        <v>#N/A</v>
      </c>
      <c r="Y30" s="31"/>
      <c r="Z30" s="1"/>
      <c r="AA30" s="1"/>
      <c r="AB30" s="1" t="e">
        <f t="shared" si="4"/>
        <v>#N/A</v>
      </c>
      <c r="AC30" s="5"/>
      <c r="AD30" s="1"/>
      <c r="AE30" s="1"/>
      <c r="AF30" s="1"/>
      <c r="AG30" s="15"/>
    </row>
    <row r="31" spans="1:35" x14ac:dyDescent="0.3">
      <c r="A31" s="1" t="s">
        <v>172</v>
      </c>
      <c r="B31" s="1" t="s">
        <v>173</v>
      </c>
      <c r="C31" s="1" t="s">
        <v>174</v>
      </c>
      <c r="D31" s="1" t="s">
        <v>38</v>
      </c>
      <c r="E31" s="5"/>
      <c r="F31" s="13"/>
      <c r="G31" s="13"/>
      <c r="H31" s="13" t="e">
        <f t="shared" si="0"/>
        <v>#N/A</v>
      </c>
      <c r="I31" s="5"/>
      <c r="J31" s="1"/>
      <c r="K31" s="1"/>
      <c r="L31" s="1"/>
      <c r="M31" s="5">
        <v>8.1365740740740738E-2</v>
      </c>
      <c r="N31" s="1">
        <v>5</v>
      </c>
      <c r="O31" s="1">
        <v>135</v>
      </c>
      <c r="P31" s="1">
        <f t="shared" si="1"/>
        <v>17</v>
      </c>
      <c r="Q31" s="5"/>
      <c r="R31" s="1"/>
      <c r="S31" s="1"/>
      <c r="T31" s="1"/>
      <c r="U31" s="31"/>
      <c r="V31" s="1"/>
      <c r="W31" s="1"/>
      <c r="X31" s="1" t="e">
        <f t="shared" si="3"/>
        <v>#N/A</v>
      </c>
      <c r="Y31" s="31"/>
      <c r="Z31" s="1"/>
      <c r="AA31" s="1"/>
      <c r="AB31" s="1" t="e">
        <f t="shared" si="4"/>
        <v>#N/A</v>
      </c>
      <c r="AC31" s="5"/>
      <c r="AD31" s="1"/>
      <c r="AE31" s="1"/>
      <c r="AF31" s="1"/>
      <c r="AG31" s="15"/>
    </row>
    <row r="32" spans="1:35" x14ac:dyDescent="0.3">
      <c r="A32" s="1" t="s">
        <v>175</v>
      </c>
      <c r="B32" s="1" t="s">
        <v>213</v>
      </c>
      <c r="C32" s="1" t="s">
        <v>176</v>
      </c>
      <c r="D32" s="1" t="s">
        <v>123</v>
      </c>
      <c r="E32" s="5"/>
      <c r="F32" s="13"/>
      <c r="G32" s="13"/>
      <c r="H32" s="13" t="e">
        <f t="shared" si="0"/>
        <v>#N/A</v>
      </c>
      <c r="I32" s="5"/>
      <c r="J32" s="1"/>
      <c r="K32" s="1"/>
      <c r="L32" s="1"/>
      <c r="M32" s="5">
        <v>7.4490740740740746E-2</v>
      </c>
      <c r="N32" s="1">
        <v>8</v>
      </c>
      <c r="O32" s="1">
        <v>133</v>
      </c>
      <c r="P32" s="1">
        <f t="shared" si="1"/>
        <v>14</v>
      </c>
      <c r="Q32" s="5"/>
      <c r="R32" s="1"/>
      <c r="S32" s="1"/>
      <c r="T32" s="1"/>
      <c r="U32" s="31"/>
      <c r="V32" s="13"/>
      <c r="W32" s="1"/>
      <c r="X32" s="1" t="e">
        <f t="shared" si="3"/>
        <v>#N/A</v>
      </c>
      <c r="Y32" s="31"/>
      <c r="Z32" s="1"/>
      <c r="AA32" s="1"/>
      <c r="AB32" s="1" t="e">
        <f t="shared" si="4"/>
        <v>#N/A</v>
      </c>
      <c r="AC32" s="5"/>
      <c r="AD32" s="1"/>
      <c r="AE32" s="1"/>
      <c r="AF32" s="1"/>
      <c r="AG32" s="15"/>
    </row>
    <row r="33" spans="1:33" x14ac:dyDescent="0.3">
      <c r="A33" s="1" t="s">
        <v>177</v>
      </c>
      <c r="B33" s="1" t="s">
        <v>178</v>
      </c>
      <c r="C33" s="1" t="s">
        <v>179</v>
      </c>
      <c r="D33" s="1" t="s">
        <v>80</v>
      </c>
      <c r="E33" s="5"/>
      <c r="F33" s="13"/>
      <c r="G33" s="13"/>
      <c r="H33" s="13" t="e">
        <f t="shared" si="0"/>
        <v>#N/A</v>
      </c>
      <c r="I33" s="5"/>
      <c r="J33" s="1"/>
      <c r="K33" s="1"/>
      <c r="L33" s="1"/>
      <c r="M33" s="5">
        <v>8.8784722222222223E-2</v>
      </c>
      <c r="N33" s="1">
        <v>12</v>
      </c>
      <c r="O33" s="1">
        <v>125</v>
      </c>
      <c r="P33" s="1">
        <f t="shared" si="1"/>
        <v>10</v>
      </c>
      <c r="Q33" s="5"/>
      <c r="R33" s="1"/>
      <c r="S33" s="1"/>
      <c r="T33" s="1"/>
      <c r="U33" s="31">
        <v>8.6412037037037037E-2</v>
      </c>
      <c r="V33" s="1">
        <v>4</v>
      </c>
      <c r="W33" s="1">
        <v>144</v>
      </c>
      <c r="X33" s="1">
        <f t="shared" si="3"/>
        <v>18</v>
      </c>
      <c r="Y33" s="31">
        <v>8.144675925925926E-2</v>
      </c>
      <c r="Z33" s="1">
        <v>12</v>
      </c>
      <c r="AA33" s="1">
        <v>136</v>
      </c>
      <c r="AB33" s="1">
        <f t="shared" si="4"/>
        <v>10</v>
      </c>
      <c r="AC33" s="5"/>
      <c r="AD33" s="1"/>
      <c r="AE33" s="1"/>
      <c r="AF33" s="1"/>
      <c r="AG33" s="15"/>
    </row>
    <row r="34" spans="1:33" x14ac:dyDescent="0.3">
      <c r="A34" s="1" t="s">
        <v>30</v>
      </c>
      <c r="B34" s="1" t="s">
        <v>180</v>
      </c>
      <c r="C34" s="1" t="s">
        <v>181</v>
      </c>
      <c r="D34" s="1" t="s">
        <v>182</v>
      </c>
      <c r="E34" s="5"/>
      <c r="F34" s="13"/>
      <c r="G34" s="13"/>
      <c r="H34" s="13"/>
      <c r="I34" s="5"/>
      <c r="J34" s="1"/>
      <c r="K34" s="1"/>
      <c r="L34" s="1"/>
      <c r="M34" s="5">
        <v>8.8437500000000002E-2</v>
      </c>
      <c r="N34" s="1">
        <v>16</v>
      </c>
      <c r="O34" s="1">
        <v>109</v>
      </c>
      <c r="P34" s="1">
        <f t="shared" si="1"/>
        <v>6</v>
      </c>
      <c r="Q34" s="5"/>
      <c r="R34" s="1"/>
      <c r="S34" s="1"/>
      <c r="T34" s="1"/>
      <c r="U34" s="32">
        <v>9.2372685185185197E-2</v>
      </c>
      <c r="V34" s="1">
        <v>15</v>
      </c>
      <c r="W34" s="1">
        <v>131</v>
      </c>
      <c r="X34" s="1">
        <f t="shared" si="3"/>
        <v>7</v>
      </c>
      <c r="Y34" s="31"/>
      <c r="Z34" s="1"/>
      <c r="AA34" s="1"/>
      <c r="AB34" s="1" t="e">
        <f t="shared" si="4"/>
        <v>#N/A</v>
      </c>
      <c r="AC34" s="5"/>
      <c r="AD34" s="1"/>
      <c r="AE34" s="1"/>
      <c r="AF34" s="1"/>
      <c r="AG34" s="15"/>
    </row>
    <row r="35" spans="1:33" x14ac:dyDescent="0.3">
      <c r="A35" s="1" t="s">
        <v>183</v>
      </c>
      <c r="B35" s="1" t="s">
        <v>184</v>
      </c>
      <c r="C35" s="1" t="s">
        <v>185</v>
      </c>
      <c r="D35" s="1" t="s">
        <v>186</v>
      </c>
      <c r="E35" s="5"/>
      <c r="F35" s="13"/>
      <c r="G35" s="13"/>
      <c r="H35" s="13"/>
      <c r="I35" s="5"/>
      <c r="J35" s="1"/>
      <c r="K35" s="1"/>
      <c r="L35" s="1"/>
      <c r="M35" s="5">
        <v>0.1002662037037037</v>
      </c>
      <c r="N35" s="1">
        <v>17</v>
      </c>
      <c r="O35" s="1">
        <v>109</v>
      </c>
      <c r="P35" s="1">
        <f t="shared" si="1"/>
        <v>5</v>
      </c>
      <c r="Q35" s="5"/>
      <c r="R35" s="1"/>
      <c r="S35" s="1"/>
      <c r="T35" s="1"/>
      <c r="U35" s="31"/>
      <c r="V35" s="1"/>
      <c r="W35" s="1"/>
      <c r="X35" s="1" t="e">
        <f t="shared" si="3"/>
        <v>#N/A</v>
      </c>
      <c r="Y35" s="31"/>
      <c r="Z35" s="1"/>
      <c r="AA35" s="1"/>
      <c r="AB35" s="1" t="e">
        <f t="shared" si="4"/>
        <v>#N/A</v>
      </c>
      <c r="AC35" s="5"/>
      <c r="AD35" s="1"/>
      <c r="AE35" s="1"/>
      <c r="AF35" s="1"/>
      <c r="AG35" s="15"/>
    </row>
    <row r="36" spans="1:33" x14ac:dyDescent="0.3">
      <c r="A36" s="1" t="s">
        <v>187</v>
      </c>
      <c r="B36" s="1" t="s">
        <v>188</v>
      </c>
      <c r="C36" s="1" t="s">
        <v>189</v>
      </c>
      <c r="D36" s="1" t="s">
        <v>58</v>
      </c>
      <c r="E36" s="5"/>
      <c r="F36" s="13"/>
      <c r="G36" s="13"/>
      <c r="H36" s="13"/>
      <c r="I36" s="5"/>
      <c r="J36" s="1"/>
      <c r="K36" s="1"/>
      <c r="L36" s="1"/>
      <c r="M36" s="5">
        <v>9.0659722222222225E-2</v>
      </c>
      <c r="N36" s="1">
        <v>18</v>
      </c>
      <c r="O36" s="1">
        <v>90</v>
      </c>
      <c r="P36" s="1">
        <f t="shared" si="1"/>
        <v>4</v>
      </c>
      <c r="Q36" s="5" t="s">
        <v>207</v>
      </c>
      <c r="R36" s="1"/>
      <c r="S36" s="1"/>
      <c r="T36" s="1"/>
      <c r="U36" s="31">
        <v>0.10636574074074073</v>
      </c>
      <c r="V36" s="1">
        <v>14</v>
      </c>
      <c r="W36" s="1">
        <v>134</v>
      </c>
      <c r="X36" s="1">
        <f t="shared" si="3"/>
        <v>8</v>
      </c>
      <c r="Y36" s="31"/>
      <c r="Z36" s="1"/>
      <c r="AA36" s="1"/>
      <c r="AB36" s="1" t="e">
        <f t="shared" si="4"/>
        <v>#N/A</v>
      </c>
      <c r="AC36" s="5"/>
      <c r="AD36" s="1"/>
      <c r="AE36" s="1"/>
      <c r="AF36" s="1"/>
    </row>
    <row r="37" spans="1:33" x14ac:dyDescent="0.3">
      <c r="A37" s="1" t="s">
        <v>190</v>
      </c>
      <c r="B37" s="1" t="s">
        <v>191</v>
      </c>
      <c r="C37" s="1" t="s">
        <v>192</v>
      </c>
      <c r="D37" s="1" t="s">
        <v>80</v>
      </c>
      <c r="E37" s="5"/>
      <c r="F37" s="1"/>
      <c r="G37" s="13"/>
      <c r="H37" s="13"/>
      <c r="I37" s="5"/>
      <c r="J37" s="1"/>
      <c r="K37" s="1"/>
      <c r="L37" s="1"/>
      <c r="M37" s="5">
        <v>7.4988425925925931E-2</v>
      </c>
      <c r="N37" s="1">
        <v>19</v>
      </c>
      <c r="O37" s="1">
        <v>85</v>
      </c>
      <c r="P37" s="1">
        <f t="shared" si="1"/>
        <v>3</v>
      </c>
      <c r="Q37" s="5"/>
      <c r="R37" s="1"/>
      <c r="S37" s="1"/>
      <c r="T37" s="1"/>
      <c r="U37" s="31"/>
      <c r="V37" s="1"/>
      <c r="W37" s="1"/>
      <c r="X37" s="1" t="e">
        <f t="shared" si="3"/>
        <v>#N/A</v>
      </c>
      <c r="Y37" s="31"/>
      <c r="Z37" s="1"/>
      <c r="AA37" s="1"/>
      <c r="AB37" s="1" t="e">
        <f t="shared" si="4"/>
        <v>#N/A</v>
      </c>
      <c r="AC37" s="5"/>
      <c r="AD37" s="1"/>
      <c r="AE37" s="1"/>
      <c r="AF37" s="1"/>
    </row>
    <row r="38" spans="1:33" x14ac:dyDescent="0.3">
      <c r="A38" s="30" t="s">
        <v>195</v>
      </c>
      <c r="B38" s="30" t="s">
        <v>81</v>
      </c>
      <c r="C38" s="30" t="s">
        <v>66</v>
      </c>
      <c r="D38" s="30" t="s">
        <v>0</v>
      </c>
      <c r="E38" s="5"/>
      <c r="F38" s="1"/>
      <c r="G38" s="13"/>
      <c r="H38" s="13"/>
      <c r="I38" s="5"/>
      <c r="J38" s="1"/>
      <c r="K38" s="1"/>
      <c r="L38" s="1"/>
      <c r="M38" s="5"/>
      <c r="N38" s="1"/>
      <c r="O38" s="1"/>
      <c r="P38" s="1"/>
      <c r="Q38" s="5">
        <v>8.2210648148148144E-2</v>
      </c>
      <c r="R38" s="1">
        <v>6</v>
      </c>
      <c r="S38" s="1">
        <v>146</v>
      </c>
      <c r="T38" s="1">
        <f t="shared" si="2"/>
        <v>16</v>
      </c>
      <c r="U38" s="31"/>
      <c r="V38" s="1"/>
      <c r="W38" s="1"/>
      <c r="X38" s="1" t="e">
        <f t="shared" si="3"/>
        <v>#N/A</v>
      </c>
      <c r="Y38" s="31"/>
      <c r="Z38" s="1"/>
      <c r="AA38" s="1"/>
      <c r="AB38" s="1" t="e">
        <f t="shared" si="4"/>
        <v>#N/A</v>
      </c>
      <c r="AC38" s="5"/>
      <c r="AD38" s="1"/>
      <c r="AE38" s="1"/>
      <c r="AF38" s="1"/>
    </row>
    <row r="39" spans="1:33" x14ac:dyDescent="0.3">
      <c r="A39" s="30" t="s">
        <v>196</v>
      </c>
      <c r="B39" s="30" t="s">
        <v>40</v>
      </c>
      <c r="C39" s="30" t="s">
        <v>197</v>
      </c>
      <c r="D39" s="30" t="s">
        <v>198</v>
      </c>
      <c r="E39" s="5"/>
      <c r="F39" s="1"/>
      <c r="G39" s="13"/>
      <c r="H39" s="13"/>
      <c r="I39" s="5"/>
      <c r="J39" s="1"/>
      <c r="K39" s="1"/>
      <c r="L39" s="1"/>
      <c r="M39" s="5"/>
      <c r="N39" s="1"/>
      <c r="O39" s="1"/>
      <c r="P39" s="1"/>
      <c r="Q39" s="5">
        <v>9.8206018518518512E-2</v>
      </c>
      <c r="R39" s="1">
        <v>10</v>
      </c>
      <c r="S39" s="1">
        <v>134</v>
      </c>
      <c r="T39" s="1">
        <f t="shared" si="2"/>
        <v>12</v>
      </c>
      <c r="U39" s="31"/>
      <c r="V39" s="1"/>
      <c r="W39" s="1"/>
      <c r="X39" s="1" t="e">
        <f t="shared" si="3"/>
        <v>#N/A</v>
      </c>
      <c r="Y39" s="31"/>
      <c r="Z39" s="1"/>
      <c r="AA39" s="1"/>
      <c r="AB39" s="1" t="e">
        <f t="shared" si="4"/>
        <v>#N/A</v>
      </c>
      <c r="AC39" s="5"/>
      <c r="AD39" s="1"/>
      <c r="AE39" s="1"/>
      <c r="AF39" s="1"/>
    </row>
    <row r="40" spans="1:33" x14ac:dyDescent="0.3">
      <c r="A40" s="30" t="s">
        <v>59</v>
      </c>
      <c r="B40" s="30" t="s">
        <v>199</v>
      </c>
      <c r="C40" s="30" t="s">
        <v>200</v>
      </c>
      <c r="D40" s="30" t="s">
        <v>79</v>
      </c>
      <c r="E40" s="5"/>
      <c r="F40" s="1"/>
      <c r="G40" s="13"/>
      <c r="H40" s="13"/>
      <c r="I40" s="5"/>
      <c r="J40" s="1"/>
      <c r="K40" s="1"/>
      <c r="L40" s="1"/>
      <c r="M40" s="5"/>
      <c r="N40" s="1"/>
      <c r="O40" s="1"/>
      <c r="P40" s="1"/>
      <c r="Q40" s="5">
        <v>8.0763888888888885E-2</v>
      </c>
      <c r="R40" s="1">
        <v>11</v>
      </c>
      <c r="S40" s="1">
        <v>133</v>
      </c>
      <c r="T40" s="1">
        <f t="shared" si="2"/>
        <v>11</v>
      </c>
      <c r="U40" s="31"/>
      <c r="V40" s="1"/>
      <c r="W40" s="1"/>
      <c r="X40" s="1" t="e">
        <f t="shared" si="3"/>
        <v>#N/A</v>
      </c>
      <c r="Y40" s="31"/>
      <c r="Z40" s="1"/>
      <c r="AA40" s="1"/>
      <c r="AB40" s="1" t="e">
        <f t="shared" si="4"/>
        <v>#N/A</v>
      </c>
      <c r="AC40" s="5"/>
      <c r="AD40" s="1"/>
      <c r="AE40" s="1"/>
      <c r="AF40" s="1"/>
    </row>
    <row r="41" spans="1:33" x14ac:dyDescent="0.3">
      <c r="A41" s="30" t="s">
        <v>201</v>
      </c>
      <c r="B41" s="30" t="s">
        <v>13</v>
      </c>
      <c r="C41" s="30" t="s">
        <v>202</v>
      </c>
      <c r="D41" s="30" t="s">
        <v>14</v>
      </c>
      <c r="E41" s="5"/>
      <c r="F41" s="1"/>
      <c r="G41" s="13"/>
      <c r="H41" s="13"/>
      <c r="I41" s="5"/>
      <c r="J41" s="1"/>
      <c r="K41" s="1"/>
      <c r="L41" s="1"/>
      <c r="M41" s="5"/>
      <c r="N41" s="1"/>
      <c r="O41" s="1"/>
      <c r="P41" s="1"/>
      <c r="Q41" s="5">
        <v>8.8460648148148149E-2</v>
      </c>
      <c r="R41" s="1">
        <v>12</v>
      </c>
      <c r="S41" s="1">
        <v>133</v>
      </c>
      <c r="T41" s="30">
        <f t="shared" si="2"/>
        <v>10</v>
      </c>
      <c r="U41" s="31">
        <v>8.89699074074074E-2</v>
      </c>
      <c r="V41" s="1">
        <v>6</v>
      </c>
      <c r="W41" s="1">
        <v>141</v>
      </c>
      <c r="X41" s="1">
        <f t="shared" si="3"/>
        <v>16</v>
      </c>
      <c r="Y41" s="31">
        <v>6.9537037037037036E-2</v>
      </c>
      <c r="Z41" s="1">
        <v>7</v>
      </c>
      <c r="AA41" s="1">
        <v>143</v>
      </c>
      <c r="AB41" s="1">
        <f t="shared" si="4"/>
        <v>15</v>
      </c>
      <c r="AC41" s="5"/>
      <c r="AD41" s="1"/>
      <c r="AE41" s="1"/>
      <c r="AF41" s="1"/>
    </row>
    <row r="42" spans="1:33" x14ac:dyDescent="0.3">
      <c r="A42" s="30" t="s">
        <v>30</v>
      </c>
      <c r="B42" s="30" t="s">
        <v>203</v>
      </c>
      <c r="C42" s="30" t="s">
        <v>204</v>
      </c>
      <c r="D42" s="30" t="s">
        <v>14</v>
      </c>
      <c r="E42" s="5"/>
      <c r="F42" s="1"/>
      <c r="G42" s="13"/>
      <c r="H42" s="13"/>
      <c r="I42" s="5"/>
      <c r="J42" s="1"/>
      <c r="K42" s="1"/>
      <c r="L42" s="1"/>
      <c r="M42" s="5"/>
      <c r="N42" s="1"/>
      <c r="O42" s="1"/>
      <c r="P42" s="1"/>
      <c r="Q42" s="5">
        <v>0.12395833333333334</v>
      </c>
      <c r="R42" s="1">
        <v>13</v>
      </c>
      <c r="S42" s="1">
        <v>125</v>
      </c>
      <c r="T42" s="30">
        <f t="shared" si="2"/>
        <v>9</v>
      </c>
      <c r="U42" s="31">
        <v>8.9583333333333334E-2</v>
      </c>
      <c r="V42" s="1">
        <v>13</v>
      </c>
      <c r="W42" s="1">
        <v>134</v>
      </c>
      <c r="X42" s="1">
        <f t="shared" si="3"/>
        <v>9</v>
      </c>
      <c r="Y42" s="31"/>
      <c r="Z42" s="1"/>
      <c r="AA42" s="1"/>
      <c r="AB42" s="1" t="e">
        <f t="shared" si="4"/>
        <v>#N/A</v>
      </c>
      <c r="AC42" s="5"/>
      <c r="AD42" s="1"/>
      <c r="AE42" s="1"/>
      <c r="AF42" s="1"/>
    </row>
    <row r="43" spans="1:33" x14ac:dyDescent="0.3">
      <c r="A43" s="30" t="s">
        <v>59</v>
      </c>
      <c r="B43" s="30" t="s">
        <v>199</v>
      </c>
      <c r="C43" s="30" t="s">
        <v>205</v>
      </c>
      <c r="D43" s="30" t="s">
        <v>79</v>
      </c>
      <c r="E43" s="5"/>
      <c r="F43" s="1"/>
      <c r="G43" s="13"/>
      <c r="H43" s="13"/>
      <c r="I43" s="5"/>
      <c r="J43" s="1"/>
      <c r="K43" s="1"/>
      <c r="L43" s="1"/>
      <c r="M43" s="5"/>
      <c r="N43" s="1"/>
      <c r="O43" s="1"/>
      <c r="P43" s="1"/>
      <c r="Q43" s="5">
        <v>0.10324074074074074</v>
      </c>
      <c r="R43" s="1">
        <v>15</v>
      </c>
      <c r="S43" s="1">
        <v>109</v>
      </c>
      <c r="T43" s="30">
        <f t="shared" si="2"/>
        <v>7</v>
      </c>
      <c r="U43" s="31"/>
      <c r="V43" s="1"/>
      <c r="W43" s="1"/>
      <c r="X43" s="1" t="e">
        <f t="shared" si="3"/>
        <v>#N/A</v>
      </c>
      <c r="Y43" s="31"/>
      <c r="Z43" s="1"/>
      <c r="AA43" s="1"/>
      <c r="AB43" s="1" t="e">
        <f t="shared" si="4"/>
        <v>#N/A</v>
      </c>
      <c r="AC43" s="5"/>
      <c r="AD43" s="1"/>
      <c r="AE43" s="1"/>
      <c r="AF43" s="1"/>
    </row>
    <row r="44" spans="1:33" x14ac:dyDescent="0.3">
      <c r="A44" s="30" t="s">
        <v>30</v>
      </c>
      <c r="B44" s="30" t="s">
        <v>203</v>
      </c>
      <c r="C44" s="30" t="s">
        <v>206</v>
      </c>
      <c r="D44" s="30" t="s">
        <v>14</v>
      </c>
      <c r="E44" s="5"/>
      <c r="F44" s="1"/>
      <c r="G44" s="13"/>
      <c r="H44" s="13"/>
      <c r="I44" s="5"/>
      <c r="J44" s="1"/>
      <c r="K44" s="1"/>
      <c r="L44" s="1"/>
      <c r="M44" s="5"/>
      <c r="N44" s="1"/>
      <c r="O44" s="1"/>
      <c r="P44" s="1"/>
      <c r="Q44" s="5">
        <v>0.12466435185185186</v>
      </c>
      <c r="R44" s="1">
        <v>16</v>
      </c>
      <c r="S44" s="1">
        <v>101</v>
      </c>
      <c r="T44" s="30">
        <f t="shared" si="2"/>
        <v>6</v>
      </c>
      <c r="U44" s="31">
        <v>0.1074074074074074</v>
      </c>
      <c r="V44" s="1">
        <v>18</v>
      </c>
      <c r="W44" s="1">
        <v>107</v>
      </c>
      <c r="X44" s="1">
        <f t="shared" si="3"/>
        <v>4</v>
      </c>
      <c r="Y44" s="31"/>
      <c r="Z44" s="1"/>
      <c r="AA44" s="1"/>
      <c r="AB44" s="1" t="e">
        <f t="shared" si="4"/>
        <v>#N/A</v>
      </c>
      <c r="AC44" s="5"/>
      <c r="AD44" s="1"/>
      <c r="AE44" s="1"/>
      <c r="AF44" s="1"/>
    </row>
    <row r="45" spans="1:33" x14ac:dyDescent="0.3">
      <c r="A45" s="29" t="s">
        <v>210</v>
      </c>
      <c r="B45" s="29" t="s">
        <v>211</v>
      </c>
      <c r="C45" s="29" t="s">
        <v>212</v>
      </c>
      <c r="D45" s="29" t="s">
        <v>198</v>
      </c>
      <c r="G45" s="15"/>
      <c r="H45" s="15"/>
      <c r="U45" s="33">
        <v>8.3460648148148145E-2</v>
      </c>
      <c r="V45">
        <v>8</v>
      </c>
      <c r="W45">
        <v>139</v>
      </c>
      <c r="X45" s="1">
        <f t="shared" si="3"/>
        <v>14</v>
      </c>
      <c r="Y45" s="33"/>
      <c r="AB45" s="1" t="e">
        <f t="shared" si="4"/>
        <v>#N/A</v>
      </c>
    </row>
    <row r="46" spans="1:33" x14ac:dyDescent="0.3">
      <c r="A46" s="29" t="s">
        <v>224</v>
      </c>
      <c r="B46" s="29" t="s">
        <v>225</v>
      </c>
      <c r="C46" s="29" t="s">
        <v>226</v>
      </c>
      <c r="D46" s="29" t="s">
        <v>14</v>
      </c>
      <c r="G46" s="15"/>
      <c r="H46" s="15"/>
      <c r="U46" s="33"/>
      <c r="X46" s="1" t="e">
        <f t="shared" si="3"/>
        <v>#N/A</v>
      </c>
      <c r="Y46" s="33">
        <v>6.7314814814814813E-2</v>
      </c>
      <c r="Z46">
        <v>6</v>
      </c>
      <c r="AA46">
        <v>143</v>
      </c>
      <c r="AB46" s="1">
        <f t="shared" si="4"/>
        <v>16</v>
      </c>
    </row>
    <row r="47" spans="1:33" x14ac:dyDescent="0.3">
      <c r="G47" s="15"/>
      <c r="H47" s="15"/>
      <c r="U47" s="33"/>
      <c r="X47" s="1" t="e">
        <f t="shared" si="3"/>
        <v>#N/A</v>
      </c>
      <c r="AB47" s="1" t="e">
        <f t="shared" si="4"/>
        <v>#N/A</v>
      </c>
    </row>
    <row r="48" spans="1:33" x14ac:dyDescent="0.3">
      <c r="G48" s="15"/>
      <c r="H48" s="15"/>
      <c r="U48" s="33"/>
      <c r="X48" s="1" t="e">
        <f t="shared" si="3"/>
        <v>#N/A</v>
      </c>
    </row>
    <row r="49" spans="7:24" x14ac:dyDescent="0.3">
      <c r="G49" s="15"/>
      <c r="H49" s="15"/>
      <c r="U49" s="33"/>
      <c r="X49" s="1" t="e">
        <f t="shared" si="3"/>
        <v>#N/A</v>
      </c>
    </row>
    <row r="50" spans="7:24" x14ac:dyDescent="0.3">
      <c r="G50" s="15"/>
      <c r="H50" s="15"/>
      <c r="U50" s="33"/>
      <c r="X50" s="1" t="e">
        <f t="shared" si="3"/>
        <v>#N/A</v>
      </c>
    </row>
    <row r="51" spans="7:24" x14ac:dyDescent="0.3">
      <c r="G51" s="15"/>
      <c r="H51" s="15"/>
      <c r="U51" s="33"/>
      <c r="X51" s="1" t="e">
        <f t="shared" si="3"/>
        <v>#N/A</v>
      </c>
    </row>
    <row r="52" spans="7:24" x14ac:dyDescent="0.3">
      <c r="G52" s="15"/>
      <c r="H52" s="15"/>
      <c r="U52" s="33"/>
      <c r="X52" s="1" t="e">
        <f t="shared" si="3"/>
        <v>#N/A</v>
      </c>
    </row>
    <row r="53" spans="7:24" x14ac:dyDescent="0.3">
      <c r="G53" s="15"/>
      <c r="H53" s="15"/>
    </row>
    <row r="54" spans="7:24" x14ac:dyDescent="0.3">
      <c r="G54" s="15"/>
      <c r="H54" s="15"/>
    </row>
    <row r="55" spans="7:24" x14ac:dyDescent="0.3">
      <c r="G55" s="15"/>
      <c r="H55" s="15"/>
    </row>
  </sheetData>
  <mergeCells count="14">
    <mergeCell ref="Q2:T2"/>
    <mergeCell ref="Q3:T3"/>
    <mergeCell ref="AC2:AF2"/>
    <mergeCell ref="AC3:AF3"/>
    <mergeCell ref="E2:H2"/>
    <mergeCell ref="E3:H3"/>
    <mergeCell ref="I2:L2"/>
    <mergeCell ref="I3:L3"/>
    <mergeCell ref="M2:P2"/>
    <mergeCell ref="M3:P3"/>
    <mergeCell ref="U2:X2"/>
    <mergeCell ref="U3:X3"/>
    <mergeCell ref="Y2:AB2"/>
    <mergeCell ref="Y3:AB3"/>
  </mergeCells>
  <conditionalFormatting sqref="G5:G34">
    <cfRule type="cellIs" dxfId="16" priority="5" operator="greaterThanOrEqual">
      <formula>143</formula>
    </cfRule>
  </conditionalFormatting>
  <conditionalFormatting sqref="K4:K34 O4:O37">
    <cfRule type="cellIs" dxfId="15" priority="4" operator="greaterThanOrEqual">
      <formula>143</formula>
    </cfRule>
  </conditionalFormatting>
  <conditionalFormatting sqref="S4">
    <cfRule type="cellIs" dxfId="14" priority="3" operator="greaterThanOrEqual">
      <formula>143</formula>
    </cfRule>
  </conditionalFormatting>
  <conditionalFormatting sqref="W4">
    <cfRule type="cellIs" dxfId="13" priority="2" operator="greaterThanOrEqual">
      <formula>143</formula>
    </cfRule>
  </conditionalFormatting>
  <conditionalFormatting sqref="AA4">
    <cfRule type="cellIs" dxfId="12" priority="1" operator="greaterThanOrEqual">
      <formula>143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0038-C999-42C1-AC7C-161E78225DC5}">
  <dimension ref="A2:AI55"/>
  <sheetViews>
    <sheetView zoomScale="60" zoomScaleNormal="60" workbookViewId="0">
      <pane xSplit="4" ySplit="4" topLeftCell="Y5" activePane="bottomRight" state="frozen"/>
      <selection pane="topRight" activeCell="F1" sqref="F1"/>
      <selection pane="bottomLeft" activeCell="A5" sqref="A5"/>
      <selection pane="bottomRight" activeCell="AB5" activeCellId="1" sqref="D5:D23 AB5:AB23"/>
    </sheetView>
  </sheetViews>
  <sheetFormatPr defaultRowHeight="14.4" x14ac:dyDescent="0.3"/>
  <cols>
    <col min="1" max="1" width="15.5546875" customWidth="1"/>
    <col min="2" max="2" width="25.44140625" customWidth="1"/>
    <col min="3" max="3" width="34.109375" bestFit="1" customWidth="1"/>
    <col min="4" max="4" width="22.109375" customWidth="1"/>
    <col min="5" max="5" width="10.109375" style="6" customWidth="1"/>
    <col min="6" max="6" width="10.109375" customWidth="1"/>
    <col min="7" max="7" width="14.33203125" customWidth="1"/>
    <col min="8" max="8" width="16.88671875" customWidth="1"/>
    <col min="9" max="9" width="10.109375" style="6" customWidth="1"/>
    <col min="10" max="10" width="10.109375" customWidth="1"/>
    <col min="11" max="11" width="14.33203125" customWidth="1"/>
    <col min="12" max="12" width="18.21875" bestFit="1" customWidth="1"/>
    <col min="13" max="13" width="10.109375" style="6" customWidth="1"/>
    <col min="14" max="14" width="10.109375" customWidth="1"/>
    <col min="15" max="15" width="14.33203125" customWidth="1"/>
    <col min="16" max="16" width="18.21875" bestFit="1" customWidth="1"/>
    <col min="17" max="17" width="10.109375" style="6" customWidth="1"/>
    <col min="18" max="18" width="10.109375" customWidth="1"/>
    <col min="19" max="19" width="14.33203125" customWidth="1"/>
    <col min="20" max="28" width="17.21875" customWidth="1"/>
    <col min="29" max="29" width="10.109375" style="6" customWidth="1"/>
    <col min="30" max="30" width="10.109375" customWidth="1"/>
    <col min="31" max="31" width="14.33203125" customWidth="1"/>
    <col min="32" max="32" width="17.21875" customWidth="1"/>
    <col min="33" max="33" width="10.109375" customWidth="1"/>
    <col min="34" max="36" width="8.88671875" customWidth="1"/>
  </cols>
  <sheetData>
    <row r="2" spans="1:35" x14ac:dyDescent="0.3">
      <c r="A2" t="s">
        <v>56</v>
      </c>
      <c r="E2" s="24" t="s">
        <v>0</v>
      </c>
      <c r="F2" s="24"/>
      <c r="G2" s="24"/>
      <c r="H2" s="24"/>
      <c r="I2" s="18" t="s">
        <v>44</v>
      </c>
      <c r="J2" s="19"/>
      <c r="K2" s="19"/>
      <c r="L2" s="20"/>
      <c r="M2" s="18" t="s">
        <v>123</v>
      </c>
      <c r="N2" s="19"/>
      <c r="O2" s="19"/>
      <c r="P2" s="20"/>
      <c r="Q2" s="18" t="s">
        <v>1</v>
      </c>
      <c r="R2" s="19"/>
      <c r="S2" s="19"/>
      <c r="T2" s="20"/>
      <c r="U2" s="18" t="s">
        <v>159</v>
      </c>
      <c r="V2" s="19"/>
      <c r="W2" s="19"/>
      <c r="X2" s="20"/>
      <c r="Y2" s="18" t="s">
        <v>14</v>
      </c>
      <c r="Z2" s="19"/>
      <c r="AA2" s="19"/>
      <c r="AB2" s="20"/>
      <c r="AC2" s="18"/>
      <c r="AD2" s="19"/>
      <c r="AE2" s="19"/>
      <c r="AF2" s="20"/>
      <c r="AG2" s="7"/>
    </row>
    <row r="3" spans="1:35" x14ac:dyDescent="0.3">
      <c r="E3" s="25">
        <v>44661</v>
      </c>
      <c r="F3" s="25"/>
      <c r="G3" s="25"/>
      <c r="H3" s="25"/>
      <c r="I3" s="21">
        <v>44689</v>
      </c>
      <c r="J3" s="22"/>
      <c r="K3" s="22"/>
      <c r="L3" s="23"/>
      <c r="M3" s="21">
        <v>44703</v>
      </c>
      <c r="N3" s="22"/>
      <c r="O3" s="22"/>
      <c r="P3" s="23"/>
      <c r="Q3" s="21">
        <v>44724</v>
      </c>
      <c r="R3" s="22"/>
      <c r="S3" s="22"/>
      <c r="T3" s="23"/>
      <c r="U3" s="21">
        <v>44808</v>
      </c>
      <c r="V3" s="22"/>
      <c r="W3" s="22"/>
      <c r="X3" s="23"/>
      <c r="Y3" s="21">
        <v>44829</v>
      </c>
      <c r="Z3" s="22"/>
      <c r="AA3" s="22"/>
      <c r="AB3" s="23"/>
      <c r="AC3" s="21"/>
      <c r="AD3" s="22"/>
      <c r="AE3" s="22"/>
      <c r="AF3" s="23"/>
      <c r="AG3" s="8"/>
      <c r="AH3">
        <v>1</v>
      </c>
      <c r="AI3">
        <v>25</v>
      </c>
    </row>
    <row r="4" spans="1:35" x14ac:dyDescent="0.3">
      <c r="A4" s="3" t="s">
        <v>5</v>
      </c>
      <c r="B4" s="3" t="s">
        <v>6</v>
      </c>
      <c r="C4" s="3" t="s">
        <v>7</v>
      </c>
      <c r="D4" s="3" t="s">
        <v>8</v>
      </c>
      <c r="E4" s="4" t="s">
        <v>3</v>
      </c>
      <c r="F4" s="2" t="s">
        <v>4</v>
      </c>
      <c r="G4" s="16" t="s">
        <v>45</v>
      </c>
      <c r="H4" s="16" t="s">
        <v>46</v>
      </c>
      <c r="I4" s="4" t="s">
        <v>3</v>
      </c>
      <c r="J4" s="2" t="s">
        <v>4</v>
      </c>
      <c r="K4" s="16" t="s">
        <v>45</v>
      </c>
      <c r="L4" s="16" t="s">
        <v>46</v>
      </c>
      <c r="M4" s="4" t="s">
        <v>3</v>
      </c>
      <c r="N4" s="2" t="s">
        <v>4</v>
      </c>
      <c r="O4" s="16" t="s">
        <v>45</v>
      </c>
      <c r="P4" s="16" t="s">
        <v>46</v>
      </c>
      <c r="Q4" s="4" t="s">
        <v>3</v>
      </c>
      <c r="R4" s="2" t="s">
        <v>4</v>
      </c>
      <c r="S4" s="16" t="s">
        <v>45</v>
      </c>
      <c r="T4" s="16" t="s">
        <v>46</v>
      </c>
      <c r="U4" s="4" t="s">
        <v>3</v>
      </c>
      <c r="V4" s="2" t="s">
        <v>4</v>
      </c>
      <c r="W4" s="16" t="s">
        <v>45</v>
      </c>
      <c r="X4" s="16" t="s">
        <v>46</v>
      </c>
      <c r="Y4" s="4" t="s">
        <v>3</v>
      </c>
      <c r="Z4" s="2" t="s">
        <v>4</v>
      </c>
      <c r="AA4" s="16" t="s">
        <v>45</v>
      </c>
      <c r="AB4" s="16" t="s">
        <v>46</v>
      </c>
      <c r="AC4" s="4"/>
      <c r="AD4" s="2"/>
      <c r="AE4" s="2"/>
      <c r="AF4" s="2"/>
      <c r="AG4" s="8"/>
      <c r="AH4">
        <v>2</v>
      </c>
      <c r="AI4">
        <v>22</v>
      </c>
    </row>
    <row r="5" spans="1:35" x14ac:dyDescent="0.3">
      <c r="A5" s="1" t="s">
        <v>20</v>
      </c>
      <c r="B5" s="1" t="s">
        <v>21</v>
      </c>
      <c r="C5" s="1" t="s">
        <v>47</v>
      </c>
      <c r="D5" s="1" t="s">
        <v>38</v>
      </c>
      <c r="E5" s="5">
        <v>8.2407407407407415E-2</v>
      </c>
      <c r="F5" s="13">
        <v>1</v>
      </c>
      <c r="G5" s="13">
        <v>165</v>
      </c>
      <c r="H5" s="13">
        <f>VLOOKUP(F5,AH3:AI23,2,0)</f>
        <v>25</v>
      </c>
      <c r="I5" s="5">
        <v>9.5451388888888891E-2</v>
      </c>
      <c r="J5" s="1">
        <v>5</v>
      </c>
      <c r="K5" s="1">
        <v>146</v>
      </c>
      <c r="L5" s="1">
        <f>VLOOKUP(J5,$AH$3:$AI$23,2,0)</f>
        <v>17</v>
      </c>
      <c r="M5" s="5">
        <v>9.1597222222222219E-2</v>
      </c>
      <c r="N5" s="1">
        <v>1</v>
      </c>
      <c r="O5" s="1">
        <v>166</v>
      </c>
      <c r="P5" s="1">
        <f>VLOOKUP(N5,$AH$3:$AI$23,2,0)</f>
        <v>25</v>
      </c>
      <c r="Q5" s="5">
        <v>8.4930555555555551E-2</v>
      </c>
      <c r="R5" s="1">
        <v>1</v>
      </c>
      <c r="S5" s="1">
        <v>168</v>
      </c>
      <c r="T5" s="1">
        <f>VLOOKUP(R5,$AH$3:$AI$23,2,0)</f>
        <v>25</v>
      </c>
      <c r="U5" s="31">
        <v>9.9525462962962954E-2</v>
      </c>
      <c r="V5" s="1">
        <v>2</v>
      </c>
      <c r="W5" s="1">
        <v>167</v>
      </c>
      <c r="X5" s="13">
        <f>VLOOKUP(V5,$AH$3:$AI$23,2,0)</f>
        <v>22</v>
      </c>
      <c r="Y5" s="31"/>
      <c r="Z5" s="1"/>
      <c r="AA5" s="1"/>
      <c r="AB5" s="1" t="e">
        <f>VLOOKUP(Z5,$AH$3:$AI$23,2,0)</f>
        <v>#N/A</v>
      </c>
      <c r="AC5" s="5"/>
      <c r="AD5" s="1"/>
      <c r="AE5" s="1"/>
      <c r="AF5" s="1"/>
      <c r="AG5" s="15"/>
      <c r="AH5">
        <v>3</v>
      </c>
      <c r="AI5">
        <v>20</v>
      </c>
    </row>
    <row r="6" spans="1:35" x14ac:dyDescent="0.3">
      <c r="A6" s="1" t="s">
        <v>39</v>
      </c>
      <c r="B6" s="1" t="s">
        <v>40</v>
      </c>
      <c r="C6" s="1" t="s">
        <v>41</v>
      </c>
      <c r="D6" s="1" t="s">
        <v>2</v>
      </c>
      <c r="E6" s="5">
        <v>9.6585648148148143E-2</v>
      </c>
      <c r="F6" s="13">
        <v>2</v>
      </c>
      <c r="G6" s="13">
        <v>164</v>
      </c>
      <c r="H6" s="13">
        <f t="shared" ref="H6:H33" si="0">VLOOKUP(F6,AH4:AI24,2,0)</f>
        <v>22</v>
      </c>
      <c r="I6" s="5">
        <v>0.10841435185185185</v>
      </c>
      <c r="J6" s="1">
        <v>1</v>
      </c>
      <c r="K6" s="1">
        <v>155</v>
      </c>
      <c r="L6" s="1">
        <f t="shared" ref="L6:L17" si="1">VLOOKUP(J6,$AH$3:$AI$23,2,0)</f>
        <v>25</v>
      </c>
      <c r="M6" s="5">
        <v>0.1180787037037037</v>
      </c>
      <c r="N6" s="1">
        <v>2</v>
      </c>
      <c r="O6" s="1">
        <v>153</v>
      </c>
      <c r="P6" s="1">
        <f t="shared" ref="P6:P19" si="2">VLOOKUP(N6,$AH$3:$AI$23,2,0)</f>
        <v>22</v>
      </c>
      <c r="Q6" s="5"/>
      <c r="R6" s="1"/>
      <c r="S6" s="1"/>
      <c r="T6" s="1"/>
      <c r="U6" s="31"/>
      <c r="V6" s="13"/>
      <c r="W6" s="1"/>
      <c r="X6" s="13" t="e">
        <f t="shared" ref="X6:X34" si="3">VLOOKUP(V6,$AH$3:$AI$23,2,0)</f>
        <v>#N/A</v>
      </c>
      <c r="Y6" s="31"/>
      <c r="Z6" s="1"/>
      <c r="AA6" s="1"/>
      <c r="AB6" s="1" t="e">
        <f t="shared" ref="AB6:AB34" si="4">VLOOKUP(Z6,$AH$3:$AI$23,2,0)</f>
        <v>#N/A</v>
      </c>
      <c r="AC6" s="5"/>
      <c r="AD6" s="1"/>
      <c r="AE6" s="1"/>
      <c r="AF6" s="1"/>
      <c r="AG6" s="15"/>
      <c r="AH6">
        <v>4</v>
      </c>
      <c r="AI6">
        <v>18</v>
      </c>
    </row>
    <row r="7" spans="1:35" x14ac:dyDescent="0.3">
      <c r="A7" s="1" t="s">
        <v>20</v>
      </c>
      <c r="B7" s="1" t="s">
        <v>108</v>
      </c>
      <c r="C7" s="1" t="s">
        <v>109</v>
      </c>
      <c r="D7" s="1" t="s">
        <v>79</v>
      </c>
      <c r="E7" s="5">
        <v>9.5532407407407413E-2</v>
      </c>
      <c r="F7" s="13">
        <v>3</v>
      </c>
      <c r="G7" s="13">
        <v>161</v>
      </c>
      <c r="H7" s="13">
        <f t="shared" si="0"/>
        <v>20</v>
      </c>
      <c r="I7" s="5"/>
      <c r="J7" s="1"/>
      <c r="K7" s="1"/>
      <c r="L7" s="1" t="e">
        <f t="shared" si="1"/>
        <v>#N/A</v>
      </c>
      <c r="M7" s="5"/>
      <c r="N7" s="1"/>
      <c r="O7" s="1"/>
      <c r="P7" s="1" t="e">
        <f t="shared" si="2"/>
        <v>#N/A</v>
      </c>
      <c r="Q7" s="5"/>
      <c r="R7" s="1"/>
      <c r="S7" s="1"/>
      <c r="T7" s="1"/>
      <c r="U7" s="31"/>
      <c r="V7" s="1"/>
      <c r="W7" s="1"/>
      <c r="X7" s="13" t="e">
        <f t="shared" si="3"/>
        <v>#N/A</v>
      </c>
      <c r="Y7" s="31"/>
      <c r="Z7" s="1"/>
      <c r="AA7" s="1"/>
      <c r="AB7" s="1" t="e">
        <f t="shared" si="4"/>
        <v>#N/A</v>
      </c>
      <c r="AC7" s="5"/>
      <c r="AD7" s="1"/>
      <c r="AE7" s="1"/>
      <c r="AF7" s="1"/>
      <c r="AG7" s="15"/>
      <c r="AH7">
        <v>5</v>
      </c>
      <c r="AI7">
        <v>17</v>
      </c>
    </row>
    <row r="8" spans="1:35" x14ac:dyDescent="0.3">
      <c r="A8" s="1" t="s">
        <v>12</v>
      </c>
      <c r="B8" s="1" t="s">
        <v>13</v>
      </c>
      <c r="C8" s="1" t="s">
        <v>110</v>
      </c>
      <c r="D8" s="1" t="s">
        <v>14</v>
      </c>
      <c r="E8" s="5">
        <v>8.8009259259259245E-2</v>
      </c>
      <c r="F8" s="13">
        <v>4</v>
      </c>
      <c r="G8" s="13">
        <v>159</v>
      </c>
      <c r="H8" s="13">
        <f t="shared" si="0"/>
        <v>18</v>
      </c>
      <c r="I8" s="5">
        <v>0.10872685185185187</v>
      </c>
      <c r="J8" s="1">
        <v>3</v>
      </c>
      <c r="K8" s="1">
        <v>147</v>
      </c>
      <c r="L8" s="1">
        <f t="shared" si="1"/>
        <v>20</v>
      </c>
      <c r="M8" s="5">
        <v>0.10988425925925926</v>
      </c>
      <c r="N8" s="1">
        <v>4</v>
      </c>
      <c r="O8" s="1">
        <v>146</v>
      </c>
      <c r="P8" s="1">
        <f t="shared" si="2"/>
        <v>18</v>
      </c>
      <c r="Q8" s="5">
        <v>8.9502314814814812E-2</v>
      </c>
      <c r="R8" s="1">
        <v>2</v>
      </c>
      <c r="S8" s="1">
        <v>167</v>
      </c>
      <c r="T8" s="1">
        <f t="shared" ref="T6:T19" si="5">VLOOKUP(R8,$AH$3:$AI$23,2,0)</f>
        <v>22</v>
      </c>
      <c r="U8" s="31">
        <v>9.6250000000000002E-2</v>
      </c>
      <c r="V8" s="1">
        <v>3</v>
      </c>
      <c r="W8" s="1">
        <v>162</v>
      </c>
      <c r="X8" s="13">
        <f t="shared" si="3"/>
        <v>20</v>
      </c>
      <c r="Y8" s="31">
        <v>9.5358796296296289E-2</v>
      </c>
      <c r="Z8" s="1">
        <v>1</v>
      </c>
      <c r="AA8" s="1">
        <v>163</v>
      </c>
      <c r="AB8" s="1">
        <f t="shared" si="4"/>
        <v>25</v>
      </c>
      <c r="AC8" s="5"/>
      <c r="AD8" s="1"/>
      <c r="AE8" s="1"/>
      <c r="AF8" s="1"/>
      <c r="AG8" s="15"/>
      <c r="AH8">
        <v>6</v>
      </c>
      <c r="AI8">
        <v>16</v>
      </c>
    </row>
    <row r="9" spans="1:35" x14ac:dyDescent="0.3">
      <c r="A9" s="1" t="s">
        <v>59</v>
      </c>
      <c r="B9" s="1" t="s">
        <v>60</v>
      </c>
      <c r="C9" s="1" t="s">
        <v>111</v>
      </c>
      <c r="D9" s="1" t="s">
        <v>0</v>
      </c>
      <c r="E9" s="5">
        <v>0.10050925925925926</v>
      </c>
      <c r="F9" s="13">
        <v>5</v>
      </c>
      <c r="G9" s="13">
        <v>155</v>
      </c>
      <c r="H9" s="13">
        <f t="shared" si="0"/>
        <v>17</v>
      </c>
      <c r="I9" s="5">
        <v>0.12133101851851852</v>
      </c>
      <c r="J9" s="1">
        <v>7</v>
      </c>
      <c r="K9" s="1">
        <v>140</v>
      </c>
      <c r="L9" s="1">
        <f t="shared" si="1"/>
        <v>15</v>
      </c>
      <c r="M9" s="5"/>
      <c r="N9" s="1"/>
      <c r="O9" s="1"/>
      <c r="P9" s="1" t="e">
        <f t="shared" si="2"/>
        <v>#N/A</v>
      </c>
      <c r="Q9" s="5">
        <v>0.11444444444444445</v>
      </c>
      <c r="R9" s="1">
        <v>4</v>
      </c>
      <c r="S9" s="1">
        <v>163</v>
      </c>
      <c r="T9" s="1">
        <f t="shared" si="5"/>
        <v>18</v>
      </c>
      <c r="U9" s="32">
        <v>0.12265046296296296</v>
      </c>
      <c r="V9" s="1">
        <v>6</v>
      </c>
      <c r="W9" s="1">
        <v>156</v>
      </c>
      <c r="X9" s="13">
        <f t="shared" si="3"/>
        <v>16</v>
      </c>
      <c r="Y9" s="31">
        <v>0.10394675925925927</v>
      </c>
      <c r="Z9" s="1">
        <v>3</v>
      </c>
      <c r="AA9" s="1">
        <v>158</v>
      </c>
      <c r="AB9" s="1">
        <f t="shared" si="4"/>
        <v>20</v>
      </c>
      <c r="AC9" s="5"/>
      <c r="AD9" s="1"/>
      <c r="AE9" s="1"/>
      <c r="AF9" s="1"/>
      <c r="AG9" s="15"/>
      <c r="AH9">
        <v>7</v>
      </c>
      <c r="AI9">
        <v>15</v>
      </c>
    </row>
    <row r="10" spans="1:35" x14ac:dyDescent="0.3">
      <c r="A10" s="1" t="s">
        <v>35</v>
      </c>
      <c r="B10" s="1" t="s">
        <v>36</v>
      </c>
      <c r="C10" s="1" t="s">
        <v>112</v>
      </c>
      <c r="D10" s="1" t="s">
        <v>9</v>
      </c>
      <c r="E10" s="5">
        <v>9.8831018518518512E-2</v>
      </c>
      <c r="F10" s="13">
        <v>6</v>
      </c>
      <c r="G10" s="13">
        <v>148</v>
      </c>
      <c r="H10" s="13">
        <f t="shared" si="0"/>
        <v>16</v>
      </c>
      <c r="I10" s="5">
        <v>0.11388888888888889</v>
      </c>
      <c r="J10" s="1">
        <v>4</v>
      </c>
      <c r="K10" s="1">
        <v>147</v>
      </c>
      <c r="L10" s="1">
        <f t="shared" si="1"/>
        <v>18</v>
      </c>
      <c r="M10" s="5"/>
      <c r="N10" s="1"/>
      <c r="O10" s="1"/>
      <c r="P10" s="1" t="e">
        <f t="shared" si="2"/>
        <v>#N/A</v>
      </c>
      <c r="Q10" s="5"/>
      <c r="R10" s="1"/>
      <c r="S10" s="1"/>
      <c r="T10" s="1"/>
      <c r="U10" s="31"/>
      <c r="V10" s="1"/>
      <c r="W10" s="1"/>
      <c r="X10" s="13" t="e">
        <f t="shared" si="3"/>
        <v>#N/A</v>
      </c>
      <c r="Y10" s="31"/>
      <c r="Z10" s="1"/>
      <c r="AA10" s="1"/>
      <c r="AB10" s="1" t="e">
        <f t="shared" si="4"/>
        <v>#N/A</v>
      </c>
      <c r="AC10" s="5"/>
      <c r="AD10" s="1"/>
      <c r="AE10" s="1"/>
      <c r="AF10" s="1"/>
      <c r="AG10" s="15"/>
      <c r="AH10">
        <v>8</v>
      </c>
      <c r="AI10">
        <v>14</v>
      </c>
    </row>
    <row r="11" spans="1:35" x14ac:dyDescent="0.3">
      <c r="A11" s="1" t="s">
        <v>63</v>
      </c>
      <c r="B11" s="1" t="s">
        <v>64</v>
      </c>
      <c r="C11" s="1" t="s">
        <v>65</v>
      </c>
      <c r="D11" s="1" t="s">
        <v>2</v>
      </c>
      <c r="E11" s="5">
        <v>9.751157407407407E-2</v>
      </c>
      <c r="F11" s="13">
        <v>7</v>
      </c>
      <c r="G11" s="13">
        <v>134</v>
      </c>
      <c r="H11" s="13">
        <f t="shared" si="0"/>
        <v>15</v>
      </c>
      <c r="I11" s="5"/>
      <c r="J11" s="1"/>
      <c r="K11" s="1"/>
      <c r="L11" s="1" t="e">
        <f t="shared" si="1"/>
        <v>#N/A</v>
      </c>
      <c r="M11" s="5"/>
      <c r="N11" s="1"/>
      <c r="O11" s="1"/>
      <c r="P11" s="1" t="e">
        <f t="shared" si="2"/>
        <v>#N/A</v>
      </c>
      <c r="Q11" s="5"/>
      <c r="R11" s="1"/>
      <c r="S11" s="1"/>
      <c r="T11" s="1"/>
      <c r="U11" s="31"/>
      <c r="V11" s="1"/>
      <c r="W11" s="1"/>
      <c r="X11" s="13" t="e">
        <f t="shared" si="3"/>
        <v>#N/A</v>
      </c>
      <c r="Y11" s="31"/>
      <c r="Z11" s="1"/>
      <c r="AA11" s="1"/>
      <c r="AB11" s="1" t="e">
        <f t="shared" si="4"/>
        <v>#N/A</v>
      </c>
      <c r="AC11" s="5"/>
      <c r="AD11" s="1"/>
      <c r="AE11" s="1"/>
      <c r="AF11" s="1"/>
      <c r="AG11" s="15"/>
      <c r="AH11">
        <v>9</v>
      </c>
      <c r="AI11">
        <v>13</v>
      </c>
    </row>
    <row r="12" spans="1:35" x14ac:dyDescent="0.3">
      <c r="A12" s="1" t="s">
        <v>59</v>
      </c>
      <c r="B12" s="1" t="s">
        <v>113</v>
      </c>
      <c r="C12" s="1" t="s">
        <v>114</v>
      </c>
      <c r="D12" s="1" t="s">
        <v>115</v>
      </c>
      <c r="E12" s="5">
        <v>0.10671296296296295</v>
      </c>
      <c r="F12" s="13">
        <v>8</v>
      </c>
      <c r="G12" s="13">
        <v>127</v>
      </c>
      <c r="H12" s="13">
        <f t="shared" si="0"/>
        <v>14</v>
      </c>
      <c r="I12" s="5">
        <v>0.1203587962962963</v>
      </c>
      <c r="J12" s="1">
        <v>9</v>
      </c>
      <c r="K12" s="1">
        <v>132</v>
      </c>
      <c r="L12" s="1">
        <f t="shared" si="1"/>
        <v>13</v>
      </c>
      <c r="M12" s="5"/>
      <c r="N12" s="1"/>
      <c r="O12" s="1"/>
      <c r="P12" s="1" t="e">
        <f t="shared" si="2"/>
        <v>#N/A</v>
      </c>
      <c r="Q12" s="5"/>
      <c r="R12" s="1"/>
      <c r="S12" s="1"/>
      <c r="T12" s="1"/>
      <c r="U12" s="31"/>
      <c r="V12" s="1"/>
      <c r="W12" s="1"/>
      <c r="X12" s="13" t="e">
        <f t="shared" si="3"/>
        <v>#N/A</v>
      </c>
      <c r="Y12" s="31"/>
      <c r="Z12" s="1"/>
      <c r="AA12" s="1"/>
      <c r="AB12" s="1" t="e">
        <f t="shared" si="4"/>
        <v>#N/A</v>
      </c>
      <c r="AC12" s="5"/>
      <c r="AD12" s="1"/>
      <c r="AE12" s="1"/>
      <c r="AF12" s="1"/>
      <c r="AG12" s="15"/>
      <c r="AH12">
        <v>10</v>
      </c>
      <c r="AI12">
        <v>12</v>
      </c>
    </row>
    <row r="13" spans="1:35" x14ac:dyDescent="0.3">
      <c r="A13" s="1" t="s">
        <v>22</v>
      </c>
      <c r="B13" s="1" t="s">
        <v>23</v>
      </c>
      <c r="C13" s="1" t="s">
        <v>24</v>
      </c>
      <c r="D13" s="1" t="s">
        <v>14</v>
      </c>
      <c r="E13" s="5">
        <v>0.12496527777777777</v>
      </c>
      <c r="F13" s="13">
        <v>9</v>
      </c>
      <c r="G13" s="13">
        <v>122</v>
      </c>
      <c r="H13" s="13">
        <f t="shared" si="0"/>
        <v>13</v>
      </c>
      <c r="I13" s="5"/>
      <c r="J13" s="1"/>
      <c r="K13" s="1"/>
      <c r="L13" s="1" t="e">
        <f t="shared" si="1"/>
        <v>#N/A</v>
      </c>
      <c r="M13" s="5">
        <v>0.11041666666666666</v>
      </c>
      <c r="N13" s="1">
        <v>6</v>
      </c>
      <c r="O13" s="1">
        <v>143</v>
      </c>
      <c r="P13" s="1">
        <f t="shared" si="2"/>
        <v>16</v>
      </c>
      <c r="Q13" s="5"/>
      <c r="R13" s="1"/>
      <c r="S13" s="1"/>
      <c r="T13" s="1"/>
      <c r="U13" s="31"/>
      <c r="V13" s="1"/>
      <c r="W13" s="1"/>
      <c r="X13" s="13" t="e">
        <f t="shared" si="3"/>
        <v>#N/A</v>
      </c>
      <c r="Y13" s="31"/>
      <c r="Z13" s="1"/>
      <c r="AA13" s="1"/>
      <c r="AB13" s="1" t="e">
        <f t="shared" si="4"/>
        <v>#N/A</v>
      </c>
      <c r="AC13" s="5"/>
      <c r="AD13" s="1"/>
      <c r="AE13" s="1"/>
      <c r="AF13" s="1"/>
      <c r="AG13" s="15"/>
      <c r="AH13">
        <v>11</v>
      </c>
      <c r="AI13">
        <v>11</v>
      </c>
    </row>
    <row r="14" spans="1:35" x14ac:dyDescent="0.3">
      <c r="A14" s="1" t="s">
        <v>116</v>
      </c>
      <c r="B14" s="1" t="s">
        <v>61</v>
      </c>
      <c r="C14" s="1" t="s">
        <v>62</v>
      </c>
      <c r="D14" s="1" t="s">
        <v>2</v>
      </c>
      <c r="E14" s="5">
        <v>0.12068287037037036</v>
      </c>
      <c r="F14" s="13">
        <v>10</v>
      </c>
      <c r="G14" s="13">
        <v>118</v>
      </c>
      <c r="H14" s="13">
        <f t="shared" si="0"/>
        <v>12</v>
      </c>
      <c r="I14" s="5"/>
      <c r="J14" s="1"/>
      <c r="K14" s="1"/>
      <c r="L14" s="1" t="e">
        <f t="shared" si="1"/>
        <v>#N/A</v>
      </c>
      <c r="M14" s="5">
        <v>0.11819444444444445</v>
      </c>
      <c r="N14" s="1">
        <v>9</v>
      </c>
      <c r="O14" s="1">
        <v>105</v>
      </c>
      <c r="P14" s="1">
        <f t="shared" si="2"/>
        <v>13</v>
      </c>
      <c r="Q14" s="5"/>
      <c r="R14" s="1"/>
      <c r="S14" s="1"/>
      <c r="T14" s="1"/>
      <c r="U14" s="31"/>
      <c r="V14" s="1"/>
      <c r="W14" s="1"/>
      <c r="X14" s="13" t="e">
        <f t="shared" si="3"/>
        <v>#N/A</v>
      </c>
      <c r="Y14" s="31"/>
      <c r="Z14" s="1"/>
      <c r="AA14" s="1"/>
      <c r="AB14" s="1" t="e">
        <f t="shared" si="4"/>
        <v>#N/A</v>
      </c>
      <c r="AC14" s="5"/>
      <c r="AD14" s="1"/>
      <c r="AE14" s="1"/>
      <c r="AF14" s="1"/>
      <c r="AG14" s="15"/>
      <c r="AH14">
        <v>12</v>
      </c>
      <c r="AI14">
        <v>10</v>
      </c>
    </row>
    <row r="15" spans="1:35" x14ac:dyDescent="0.3">
      <c r="A15" s="1" t="s">
        <v>94</v>
      </c>
      <c r="B15" s="1" t="s">
        <v>95</v>
      </c>
      <c r="C15" s="1" t="s">
        <v>96</v>
      </c>
      <c r="D15" s="1" t="s">
        <v>58</v>
      </c>
      <c r="E15" s="5"/>
      <c r="F15" s="13"/>
      <c r="G15" s="13"/>
      <c r="H15" s="13" t="e">
        <f t="shared" si="0"/>
        <v>#N/A</v>
      </c>
      <c r="I15" s="5">
        <v>0.1111111111111111</v>
      </c>
      <c r="J15" s="1">
        <v>2</v>
      </c>
      <c r="K15" s="1">
        <v>154</v>
      </c>
      <c r="L15" s="1">
        <f t="shared" si="1"/>
        <v>22</v>
      </c>
      <c r="M15" s="5">
        <v>0.10668981481481482</v>
      </c>
      <c r="N15" s="1">
        <v>3</v>
      </c>
      <c r="O15" s="1">
        <v>149</v>
      </c>
      <c r="P15" s="1">
        <f t="shared" si="2"/>
        <v>20</v>
      </c>
      <c r="Q15" s="5">
        <v>0.10729166666666667</v>
      </c>
      <c r="R15" s="1">
        <v>5</v>
      </c>
      <c r="S15" s="1">
        <v>149</v>
      </c>
      <c r="T15" s="1">
        <f t="shared" si="5"/>
        <v>17</v>
      </c>
      <c r="U15" s="31">
        <v>9.5833333333333326E-2</v>
      </c>
      <c r="V15" s="1">
        <v>1</v>
      </c>
      <c r="W15" s="1">
        <v>169</v>
      </c>
      <c r="X15" s="13">
        <f t="shared" si="3"/>
        <v>25</v>
      </c>
      <c r="Y15" s="31">
        <v>9.857638888888888E-2</v>
      </c>
      <c r="Z15" s="1">
        <v>5</v>
      </c>
      <c r="AA15" s="1">
        <v>157</v>
      </c>
      <c r="AB15" s="1">
        <f t="shared" si="4"/>
        <v>17</v>
      </c>
      <c r="AC15" s="5"/>
      <c r="AD15" s="1"/>
      <c r="AE15" s="1"/>
      <c r="AF15" s="1"/>
      <c r="AG15" s="15"/>
      <c r="AH15">
        <v>13</v>
      </c>
      <c r="AI15">
        <v>9</v>
      </c>
    </row>
    <row r="16" spans="1:35" x14ac:dyDescent="0.3">
      <c r="A16" s="1" t="s">
        <v>156</v>
      </c>
      <c r="B16" s="1" t="s">
        <v>157</v>
      </c>
      <c r="C16" s="1" t="s">
        <v>158</v>
      </c>
      <c r="D16" s="1" t="s">
        <v>159</v>
      </c>
      <c r="E16" s="5"/>
      <c r="F16" s="13"/>
      <c r="G16" s="13"/>
      <c r="H16" s="13" t="e">
        <f t="shared" si="0"/>
        <v>#N/A</v>
      </c>
      <c r="I16" s="5">
        <v>0.1218287037037037</v>
      </c>
      <c r="J16" s="1">
        <v>6</v>
      </c>
      <c r="K16" s="1">
        <v>141</v>
      </c>
      <c r="L16" s="1">
        <f t="shared" si="1"/>
        <v>16</v>
      </c>
      <c r="M16" s="5"/>
      <c r="N16" s="1"/>
      <c r="O16" s="1"/>
      <c r="P16" s="1" t="e">
        <f t="shared" si="2"/>
        <v>#N/A</v>
      </c>
      <c r="Q16" s="5"/>
      <c r="R16" s="1"/>
      <c r="S16" s="1"/>
      <c r="T16" s="1"/>
      <c r="U16" s="31"/>
      <c r="V16" s="1"/>
      <c r="W16" s="1"/>
      <c r="X16" s="13" t="e">
        <f t="shared" si="3"/>
        <v>#N/A</v>
      </c>
      <c r="Y16" s="31"/>
      <c r="Z16" s="1"/>
      <c r="AA16" s="1"/>
      <c r="AB16" s="1" t="e">
        <f t="shared" si="4"/>
        <v>#N/A</v>
      </c>
      <c r="AC16" s="5"/>
      <c r="AD16" s="1"/>
      <c r="AE16" s="1"/>
      <c r="AF16" s="1"/>
      <c r="AG16" s="15"/>
      <c r="AH16">
        <v>14</v>
      </c>
      <c r="AI16">
        <v>8</v>
      </c>
    </row>
    <row r="17" spans="1:35" x14ac:dyDescent="0.3">
      <c r="A17" s="1" t="s">
        <v>160</v>
      </c>
      <c r="B17" s="1" t="s">
        <v>161</v>
      </c>
      <c r="C17" s="1" t="s">
        <v>162</v>
      </c>
      <c r="D17" s="1" t="s">
        <v>58</v>
      </c>
      <c r="E17" s="5"/>
      <c r="F17" s="13"/>
      <c r="G17" s="13"/>
      <c r="H17" s="13" t="e">
        <f t="shared" si="0"/>
        <v>#N/A</v>
      </c>
      <c r="I17" s="5">
        <v>0.11729166666666667</v>
      </c>
      <c r="J17" s="1">
        <v>8</v>
      </c>
      <c r="K17" s="1">
        <v>135</v>
      </c>
      <c r="L17" s="1">
        <f t="shared" si="1"/>
        <v>14</v>
      </c>
      <c r="M17" s="5">
        <v>0.11524305555555554</v>
      </c>
      <c r="N17" s="1">
        <v>7</v>
      </c>
      <c r="O17" s="1">
        <v>143</v>
      </c>
      <c r="P17" s="1">
        <f t="shared" si="2"/>
        <v>15</v>
      </c>
      <c r="Q17" s="5">
        <v>0.1017361111111111</v>
      </c>
      <c r="R17" s="1">
        <v>3</v>
      </c>
      <c r="S17" s="1">
        <v>163</v>
      </c>
      <c r="T17" s="1">
        <f t="shared" si="5"/>
        <v>20</v>
      </c>
      <c r="U17" s="31">
        <v>0.11260416666666667</v>
      </c>
      <c r="V17" s="1">
        <v>7</v>
      </c>
      <c r="W17" s="1">
        <v>154</v>
      </c>
      <c r="X17" s="13">
        <f t="shared" si="3"/>
        <v>15</v>
      </c>
      <c r="Y17" s="31">
        <v>8.895833333333332E-2</v>
      </c>
      <c r="Z17" s="1">
        <v>2</v>
      </c>
      <c r="AA17" s="1">
        <v>158</v>
      </c>
      <c r="AB17" s="1">
        <f t="shared" si="4"/>
        <v>22</v>
      </c>
      <c r="AC17" s="5"/>
      <c r="AD17" s="1"/>
      <c r="AE17" s="1"/>
      <c r="AF17" s="1"/>
      <c r="AG17" s="15"/>
      <c r="AH17">
        <v>15</v>
      </c>
      <c r="AI17">
        <v>7</v>
      </c>
    </row>
    <row r="18" spans="1:35" x14ac:dyDescent="0.3">
      <c r="A18" s="1" t="s">
        <v>30</v>
      </c>
      <c r="B18" s="1" t="s">
        <v>180</v>
      </c>
      <c r="C18" s="1" t="s">
        <v>193</v>
      </c>
      <c r="D18" s="1" t="s">
        <v>182</v>
      </c>
      <c r="E18" s="5"/>
      <c r="F18" s="13"/>
      <c r="G18" s="13"/>
      <c r="H18" s="13" t="e">
        <f t="shared" si="0"/>
        <v>#N/A</v>
      </c>
      <c r="I18" s="5"/>
      <c r="J18" s="1"/>
      <c r="K18" s="1"/>
      <c r="L18" s="1"/>
      <c r="M18" s="5">
        <v>0.10340277777777777</v>
      </c>
      <c r="N18" s="1">
        <v>5</v>
      </c>
      <c r="O18" s="1">
        <v>144</v>
      </c>
      <c r="P18" s="1">
        <f t="shared" si="2"/>
        <v>17</v>
      </c>
      <c r="Q18" s="5"/>
      <c r="R18" s="1"/>
      <c r="S18" s="1"/>
      <c r="T18" s="1"/>
      <c r="U18" s="31">
        <v>9.2777777777777778E-2</v>
      </c>
      <c r="V18" s="1">
        <v>9</v>
      </c>
      <c r="W18" s="1">
        <v>150</v>
      </c>
      <c r="X18" s="13">
        <f t="shared" si="3"/>
        <v>13</v>
      </c>
      <c r="Y18" s="31"/>
      <c r="Z18" s="1"/>
      <c r="AA18" s="1"/>
      <c r="AB18" s="1" t="e">
        <f t="shared" si="4"/>
        <v>#N/A</v>
      </c>
      <c r="AC18" s="5"/>
      <c r="AD18" s="1"/>
      <c r="AE18" s="1"/>
      <c r="AF18" s="1"/>
      <c r="AG18" s="15"/>
      <c r="AH18">
        <v>16</v>
      </c>
      <c r="AI18">
        <v>6</v>
      </c>
    </row>
    <row r="19" spans="1:35" x14ac:dyDescent="0.3">
      <c r="A19" s="1" t="s">
        <v>130</v>
      </c>
      <c r="B19" s="1" t="s">
        <v>131</v>
      </c>
      <c r="C19" s="1" t="s">
        <v>132</v>
      </c>
      <c r="D19" s="1" t="s">
        <v>133</v>
      </c>
      <c r="E19" s="5"/>
      <c r="F19" s="13"/>
      <c r="G19" s="13"/>
      <c r="H19" s="13" t="e">
        <f t="shared" si="0"/>
        <v>#N/A</v>
      </c>
      <c r="I19" s="5"/>
      <c r="J19" s="1"/>
      <c r="K19" s="1"/>
      <c r="L19" s="1"/>
      <c r="M19" s="5">
        <v>0.12126157407407408</v>
      </c>
      <c r="N19" s="1">
        <v>8</v>
      </c>
      <c r="O19" s="1">
        <v>129</v>
      </c>
      <c r="P19" s="1">
        <f t="shared" si="2"/>
        <v>14</v>
      </c>
      <c r="Q19" s="5"/>
      <c r="R19" s="1"/>
      <c r="S19" s="1"/>
      <c r="T19" s="1"/>
      <c r="U19" s="31">
        <v>0.10398148148148149</v>
      </c>
      <c r="V19" s="1">
        <v>4</v>
      </c>
      <c r="W19" s="1">
        <v>162</v>
      </c>
      <c r="X19" s="13">
        <f t="shared" si="3"/>
        <v>18</v>
      </c>
      <c r="Y19" s="31"/>
      <c r="Z19" s="1"/>
      <c r="AA19" s="1"/>
      <c r="AB19" s="1" t="e">
        <f t="shared" si="4"/>
        <v>#N/A</v>
      </c>
      <c r="AC19" s="5"/>
      <c r="AD19" s="1"/>
      <c r="AE19" s="1"/>
      <c r="AF19" s="1"/>
      <c r="AG19" s="15"/>
      <c r="AH19">
        <v>17</v>
      </c>
      <c r="AI19">
        <v>5</v>
      </c>
    </row>
    <row r="20" spans="1:35" x14ac:dyDescent="0.3">
      <c r="A20" s="1" t="s">
        <v>214</v>
      </c>
      <c r="B20" s="1" t="s">
        <v>215</v>
      </c>
      <c r="C20" s="1" t="s">
        <v>216</v>
      </c>
      <c r="D20" s="1" t="s">
        <v>10</v>
      </c>
      <c r="E20" s="5"/>
      <c r="F20" s="13"/>
      <c r="G20" s="13"/>
      <c r="H20" s="13" t="e">
        <f t="shared" si="0"/>
        <v>#N/A</v>
      </c>
      <c r="I20" s="5"/>
      <c r="J20" s="1"/>
      <c r="K20" s="1"/>
      <c r="L20" s="1"/>
      <c r="M20" s="5"/>
      <c r="N20" s="1"/>
      <c r="O20" s="1"/>
      <c r="P20" s="1"/>
      <c r="Q20" s="5"/>
      <c r="R20" s="1"/>
      <c r="S20" s="1"/>
      <c r="T20" s="1"/>
      <c r="U20" s="31">
        <v>0.11289351851851852</v>
      </c>
      <c r="V20" s="1">
        <v>5</v>
      </c>
      <c r="W20" s="1">
        <v>161</v>
      </c>
      <c r="X20" s="13">
        <f t="shared" si="3"/>
        <v>17</v>
      </c>
      <c r="Y20" s="31"/>
      <c r="Z20" s="1"/>
      <c r="AA20" s="1"/>
      <c r="AB20" s="1" t="e">
        <f t="shared" si="4"/>
        <v>#N/A</v>
      </c>
      <c r="AC20" s="5"/>
      <c r="AD20" s="1"/>
      <c r="AE20" s="1"/>
      <c r="AF20" s="1"/>
      <c r="AG20" s="15"/>
      <c r="AH20">
        <v>18</v>
      </c>
      <c r="AI20">
        <v>4</v>
      </c>
    </row>
    <row r="21" spans="1:35" x14ac:dyDescent="0.3">
      <c r="A21" s="1" t="s">
        <v>217</v>
      </c>
      <c r="B21" s="1" t="s">
        <v>218</v>
      </c>
      <c r="C21" s="1" t="s">
        <v>219</v>
      </c>
      <c r="D21" s="1" t="s">
        <v>159</v>
      </c>
      <c r="E21" s="5"/>
      <c r="F21" s="13"/>
      <c r="G21" s="13"/>
      <c r="H21" s="13" t="e">
        <f t="shared" si="0"/>
        <v>#N/A</v>
      </c>
      <c r="I21" s="5"/>
      <c r="J21" s="1"/>
      <c r="K21" s="1"/>
      <c r="L21" s="1"/>
      <c r="M21" s="5"/>
      <c r="N21" s="1"/>
      <c r="O21" s="1"/>
      <c r="P21" s="1"/>
      <c r="Q21" s="5"/>
      <c r="R21" s="1"/>
      <c r="S21" s="1"/>
      <c r="T21" s="1"/>
      <c r="U21" s="31">
        <v>0.11706018518518518</v>
      </c>
      <c r="V21" s="1">
        <v>8</v>
      </c>
      <c r="W21" s="1">
        <v>154</v>
      </c>
      <c r="X21" s="13">
        <f t="shared" si="3"/>
        <v>14</v>
      </c>
      <c r="Y21" s="31"/>
      <c r="Z21" s="1"/>
      <c r="AA21" s="1"/>
      <c r="AB21" s="1" t="e">
        <f t="shared" si="4"/>
        <v>#N/A</v>
      </c>
      <c r="AC21" s="5"/>
      <c r="AD21" s="1"/>
      <c r="AE21" s="1"/>
      <c r="AF21" s="1"/>
      <c r="AG21" s="15"/>
      <c r="AH21">
        <v>19</v>
      </c>
      <c r="AI21">
        <v>3</v>
      </c>
    </row>
    <row r="22" spans="1:35" x14ac:dyDescent="0.3">
      <c r="A22" s="1" t="s">
        <v>214</v>
      </c>
      <c r="B22" s="1" t="s">
        <v>220</v>
      </c>
      <c r="C22" s="1" t="s">
        <v>221</v>
      </c>
      <c r="D22" s="1" t="s">
        <v>10</v>
      </c>
      <c r="E22" s="5"/>
      <c r="F22" s="13"/>
      <c r="G22" s="13"/>
      <c r="H22" s="13" t="e">
        <f t="shared" si="0"/>
        <v>#N/A</v>
      </c>
      <c r="I22" s="5"/>
      <c r="J22" s="1"/>
      <c r="K22" s="1"/>
      <c r="L22" s="1"/>
      <c r="M22" s="5"/>
      <c r="N22" s="1"/>
      <c r="O22" s="1"/>
      <c r="P22" s="1"/>
      <c r="Q22" s="5"/>
      <c r="R22" s="1"/>
      <c r="S22" s="1"/>
      <c r="T22" s="1"/>
      <c r="U22" s="31">
        <v>0.12030092592592594</v>
      </c>
      <c r="V22" s="1">
        <v>10</v>
      </c>
      <c r="W22" s="1">
        <v>146</v>
      </c>
      <c r="X22" s="13">
        <f t="shared" si="3"/>
        <v>12</v>
      </c>
      <c r="Y22" s="31"/>
      <c r="Z22" s="1"/>
      <c r="AA22" s="1"/>
      <c r="AB22" s="1" t="e">
        <f t="shared" si="4"/>
        <v>#N/A</v>
      </c>
      <c r="AC22" s="5"/>
      <c r="AD22" s="1"/>
      <c r="AE22" s="1"/>
      <c r="AF22" s="1"/>
      <c r="AG22" s="15"/>
      <c r="AH22">
        <v>20</v>
      </c>
      <c r="AI22">
        <v>2</v>
      </c>
    </row>
    <row r="23" spans="1:35" x14ac:dyDescent="0.3">
      <c r="A23" s="1" t="s">
        <v>15</v>
      </c>
      <c r="B23" s="1" t="s">
        <v>222</v>
      </c>
      <c r="C23" s="1" t="s">
        <v>223</v>
      </c>
      <c r="D23" s="1" t="s">
        <v>58</v>
      </c>
      <c r="E23" s="5"/>
      <c r="F23" s="13"/>
      <c r="G23" s="13"/>
      <c r="H23" s="13" t="e">
        <f t="shared" si="0"/>
        <v>#N/A</v>
      </c>
      <c r="I23" s="5"/>
      <c r="J23" s="1"/>
      <c r="K23" s="1"/>
      <c r="L23" s="1"/>
      <c r="M23" s="5"/>
      <c r="N23" s="1"/>
      <c r="O23" s="1"/>
      <c r="P23" s="1"/>
      <c r="Q23" s="5"/>
      <c r="R23" s="1"/>
      <c r="S23" s="1"/>
      <c r="T23" s="1"/>
      <c r="U23" s="31">
        <v>0.12049768518518518</v>
      </c>
      <c r="V23" s="1">
        <v>11</v>
      </c>
      <c r="W23" s="1">
        <v>145</v>
      </c>
      <c r="X23" s="13">
        <f t="shared" si="3"/>
        <v>11</v>
      </c>
      <c r="Y23" s="31">
        <v>9.2500000000000013E-2</v>
      </c>
      <c r="Z23" s="1">
        <v>4</v>
      </c>
      <c r="AA23" s="1">
        <v>157</v>
      </c>
      <c r="AB23" s="1">
        <f t="shared" si="4"/>
        <v>18</v>
      </c>
      <c r="AC23" s="5"/>
      <c r="AD23" s="1"/>
      <c r="AE23" s="1"/>
      <c r="AF23" s="1"/>
      <c r="AG23" s="15"/>
      <c r="AH23">
        <v>21</v>
      </c>
      <c r="AI23">
        <v>1</v>
      </c>
    </row>
    <row r="24" spans="1:35" x14ac:dyDescent="0.3">
      <c r="A24" s="1"/>
      <c r="B24" s="1"/>
      <c r="C24" s="1"/>
      <c r="D24" s="1"/>
      <c r="E24" s="5"/>
      <c r="F24" s="13"/>
      <c r="G24" s="13"/>
      <c r="H24" s="13" t="e">
        <f t="shared" si="0"/>
        <v>#N/A</v>
      </c>
      <c r="I24" s="5"/>
      <c r="J24" s="1"/>
      <c r="K24" s="1"/>
      <c r="L24" s="1"/>
      <c r="M24" s="5"/>
      <c r="N24" s="1"/>
      <c r="O24" s="1"/>
      <c r="P24" s="1"/>
      <c r="Q24" s="5"/>
      <c r="R24" s="1"/>
      <c r="S24" s="1"/>
      <c r="T24" s="1"/>
      <c r="U24" s="31"/>
      <c r="V24" s="1"/>
      <c r="W24" s="1"/>
      <c r="X24" s="13" t="e">
        <f t="shared" si="3"/>
        <v>#N/A</v>
      </c>
      <c r="Y24" s="31"/>
      <c r="Z24" s="1"/>
      <c r="AA24" s="1"/>
      <c r="AB24" s="1" t="e">
        <f t="shared" si="4"/>
        <v>#N/A</v>
      </c>
      <c r="AC24" s="5"/>
      <c r="AD24" s="1"/>
      <c r="AE24" s="1"/>
      <c r="AF24" s="1"/>
      <c r="AG24" s="15"/>
    </row>
    <row r="25" spans="1:35" x14ac:dyDescent="0.3">
      <c r="A25" s="1"/>
      <c r="B25" s="1"/>
      <c r="C25" s="1"/>
      <c r="D25" s="1"/>
      <c r="E25" s="5"/>
      <c r="F25" s="13"/>
      <c r="G25" s="13"/>
      <c r="H25" s="13" t="e">
        <f t="shared" si="0"/>
        <v>#N/A</v>
      </c>
      <c r="I25" s="5"/>
      <c r="J25" s="1"/>
      <c r="K25" s="1"/>
      <c r="L25" s="1"/>
      <c r="M25" s="5"/>
      <c r="N25" s="1"/>
      <c r="O25" s="1"/>
      <c r="P25" s="1"/>
      <c r="Q25" s="5"/>
      <c r="R25" s="1"/>
      <c r="S25" s="1"/>
      <c r="T25" s="1"/>
      <c r="U25" s="31"/>
      <c r="V25" s="1"/>
      <c r="W25" s="1"/>
      <c r="X25" s="13" t="e">
        <f t="shared" si="3"/>
        <v>#N/A</v>
      </c>
      <c r="Y25" s="31"/>
      <c r="Z25" s="1"/>
      <c r="AA25" s="1"/>
      <c r="AB25" s="1" t="e">
        <f t="shared" si="4"/>
        <v>#N/A</v>
      </c>
      <c r="AC25" s="5"/>
      <c r="AD25" s="1"/>
      <c r="AE25" s="1"/>
      <c r="AF25" s="1"/>
      <c r="AG25" s="15"/>
    </row>
    <row r="26" spans="1:35" x14ac:dyDescent="0.3">
      <c r="A26" s="1"/>
      <c r="B26" s="1"/>
      <c r="C26" s="1"/>
      <c r="D26" s="1"/>
      <c r="E26" s="5"/>
      <c r="F26" s="13"/>
      <c r="G26" s="13"/>
      <c r="H26" s="13" t="e">
        <f t="shared" si="0"/>
        <v>#N/A</v>
      </c>
      <c r="I26" s="5"/>
      <c r="J26" s="1"/>
      <c r="K26" s="1"/>
      <c r="L26" s="1"/>
      <c r="M26" s="5"/>
      <c r="N26" s="1"/>
      <c r="O26" s="1"/>
      <c r="P26" s="1"/>
      <c r="Q26" s="5"/>
      <c r="R26" s="1"/>
      <c r="S26" s="1"/>
      <c r="T26" s="1"/>
      <c r="U26" s="31"/>
      <c r="V26" s="1"/>
      <c r="W26" s="1"/>
      <c r="X26" s="13" t="e">
        <f t="shared" si="3"/>
        <v>#N/A</v>
      </c>
      <c r="Y26" s="31"/>
      <c r="Z26" s="1"/>
      <c r="AA26" s="1"/>
      <c r="AB26" s="1" t="e">
        <f t="shared" si="4"/>
        <v>#N/A</v>
      </c>
      <c r="AC26" s="5"/>
      <c r="AD26" s="1"/>
      <c r="AE26" s="1"/>
      <c r="AF26" s="1"/>
      <c r="AG26" s="15"/>
    </row>
    <row r="27" spans="1:35" x14ac:dyDescent="0.3">
      <c r="A27" s="1"/>
      <c r="B27" s="1"/>
      <c r="C27" s="1"/>
      <c r="D27" s="1"/>
      <c r="E27" s="5"/>
      <c r="F27" s="13"/>
      <c r="G27" s="13"/>
      <c r="H27" s="13" t="e">
        <f t="shared" si="0"/>
        <v>#N/A</v>
      </c>
      <c r="I27" s="5"/>
      <c r="J27" s="1"/>
      <c r="K27" s="1"/>
      <c r="L27" s="1"/>
      <c r="M27" s="5"/>
      <c r="N27" s="1"/>
      <c r="O27" s="1"/>
      <c r="P27" s="1"/>
      <c r="Q27" s="5"/>
      <c r="R27" s="1"/>
      <c r="S27" s="1"/>
      <c r="T27" s="1"/>
      <c r="U27" s="31"/>
      <c r="V27" s="1"/>
      <c r="W27" s="1"/>
      <c r="X27" s="13" t="e">
        <f t="shared" si="3"/>
        <v>#N/A</v>
      </c>
      <c r="Y27" s="31"/>
      <c r="Z27" s="1"/>
      <c r="AA27" s="1"/>
      <c r="AB27" s="1" t="e">
        <f t="shared" si="4"/>
        <v>#N/A</v>
      </c>
      <c r="AC27" s="5"/>
      <c r="AD27" s="1"/>
      <c r="AE27" s="1"/>
      <c r="AF27" s="1"/>
      <c r="AG27" s="15"/>
    </row>
    <row r="28" spans="1:35" x14ac:dyDescent="0.3">
      <c r="A28" s="1"/>
      <c r="B28" s="1"/>
      <c r="C28" s="1"/>
      <c r="D28" s="1"/>
      <c r="E28" s="5"/>
      <c r="F28" s="13"/>
      <c r="G28" s="13"/>
      <c r="H28" s="13" t="e">
        <f t="shared" si="0"/>
        <v>#N/A</v>
      </c>
      <c r="I28" s="5"/>
      <c r="J28" s="1"/>
      <c r="K28" s="1"/>
      <c r="L28" s="1"/>
      <c r="M28" s="5"/>
      <c r="N28" s="1"/>
      <c r="O28" s="1"/>
      <c r="P28" s="1"/>
      <c r="Q28" s="5"/>
      <c r="R28" s="1"/>
      <c r="S28" s="1"/>
      <c r="T28" s="1"/>
      <c r="U28" s="31"/>
      <c r="V28" s="1"/>
      <c r="W28" s="1"/>
      <c r="X28" s="13" t="e">
        <f t="shared" si="3"/>
        <v>#N/A</v>
      </c>
      <c r="Y28" s="31"/>
      <c r="Z28" s="1"/>
      <c r="AA28" s="1"/>
      <c r="AB28" s="1" t="e">
        <f t="shared" si="4"/>
        <v>#N/A</v>
      </c>
      <c r="AC28" s="5"/>
      <c r="AD28" s="1"/>
      <c r="AE28" s="1"/>
      <c r="AF28" s="1"/>
      <c r="AG28" s="15"/>
    </row>
    <row r="29" spans="1:35" x14ac:dyDescent="0.3">
      <c r="A29" s="1"/>
      <c r="B29" s="1"/>
      <c r="C29" s="1"/>
      <c r="D29" s="1"/>
      <c r="E29" s="5"/>
      <c r="F29" s="13"/>
      <c r="G29" s="13"/>
      <c r="H29" s="13" t="e">
        <f t="shared" si="0"/>
        <v>#N/A</v>
      </c>
      <c r="I29" s="5"/>
      <c r="J29" s="1"/>
      <c r="K29" s="1"/>
      <c r="L29" s="1"/>
      <c r="M29" s="5"/>
      <c r="N29" s="1"/>
      <c r="O29" s="1"/>
      <c r="P29" s="1"/>
      <c r="Q29" s="5"/>
      <c r="R29" s="1"/>
      <c r="S29" s="1"/>
      <c r="T29" s="1"/>
      <c r="U29" s="31"/>
      <c r="V29" s="1"/>
      <c r="W29" s="1"/>
      <c r="X29" s="13" t="e">
        <f t="shared" si="3"/>
        <v>#N/A</v>
      </c>
      <c r="Y29" s="31"/>
      <c r="Z29" s="1"/>
      <c r="AA29" s="1"/>
      <c r="AB29" s="1" t="e">
        <f t="shared" si="4"/>
        <v>#N/A</v>
      </c>
      <c r="AC29" s="5"/>
      <c r="AD29" s="1"/>
      <c r="AE29" s="1"/>
      <c r="AF29" s="1"/>
      <c r="AG29" s="15"/>
    </row>
    <row r="30" spans="1:35" x14ac:dyDescent="0.3">
      <c r="A30" s="1"/>
      <c r="B30" s="1"/>
      <c r="C30" s="1"/>
      <c r="D30" s="1"/>
      <c r="E30" s="5"/>
      <c r="F30" s="13"/>
      <c r="G30" s="13"/>
      <c r="H30" s="13" t="e">
        <f t="shared" si="0"/>
        <v>#N/A</v>
      </c>
      <c r="I30" s="5"/>
      <c r="J30" s="1"/>
      <c r="K30" s="1"/>
      <c r="L30" s="1"/>
      <c r="M30" s="5"/>
      <c r="N30" s="1"/>
      <c r="O30" s="1"/>
      <c r="P30" s="1"/>
      <c r="Q30" s="5"/>
      <c r="R30" s="1"/>
      <c r="S30" s="1"/>
      <c r="T30" s="1"/>
      <c r="U30" s="31"/>
      <c r="V30" s="1"/>
      <c r="W30" s="1"/>
      <c r="X30" s="13" t="e">
        <f t="shared" si="3"/>
        <v>#N/A</v>
      </c>
      <c r="Y30" s="31"/>
      <c r="Z30" s="1"/>
      <c r="AA30" s="1"/>
      <c r="AB30" s="1" t="e">
        <f t="shared" si="4"/>
        <v>#N/A</v>
      </c>
      <c r="AC30" s="5"/>
      <c r="AD30" s="1"/>
      <c r="AE30" s="1"/>
      <c r="AF30" s="1"/>
      <c r="AG30" s="15"/>
    </row>
    <row r="31" spans="1:35" x14ac:dyDescent="0.3">
      <c r="A31" s="1"/>
      <c r="B31" s="1"/>
      <c r="C31" s="1"/>
      <c r="D31" s="1"/>
      <c r="E31" s="5"/>
      <c r="F31" s="13"/>
      <c r="G31" s="13"/>
      <c r="H31" s="13" t="e">
        <f t="shared" si="0"/>
        <v>#N/A</v>
      </c>
      <c r="I31" s="5"/>
      <c r="J31" s="1"/>
      <c r="K31" s="1"/>
      <c r="L31" s="1"/>
      <c r="M31" s="5"/>
      <c r="N31" s="1"/>
      <c r="O31" s="1"/>
      <c r="P31" s="1"/>
      <c r="Q31" s="5"/>
      <c r="R31" s="1"/>
      <c r="S31" s="1"/>
      <c r="T31" s="1"/>
      <c r="U31" s="31"/>
      <c r="V31" s="1"/>
      <c r="W31" s="1"/>
      <c r="X31" s="13" t="e">
        <f t="shared" si="3"/>
        <v>#N/A</v>
      </c>
      <c r="Y31" s="1"/>
      <c r="Z31" s="1"/>
      <c r="AA31" s="1"/>
      <c r="AB31" s="1" t="e">
        <f t="shared" si="4"/>
        <v>#N/A</v>
      </c>
      <c r="AC31" s="5"/>
      <c r="AD31" s="1"/>
      <c r="AE31" s="1"/>
      <c r="AF31" s="1"/>
      <c r="AG31" s="15"/>
    </row>
    <row r="32" spans="1:35" x14ac:dyDescent="0.3">
      <c r="A32" s="1"/>
      <c r="B32" s="1"/>
      <c r="C32" s="1"/>
      <c r="D32" s="1"/>
      <c r="E32" s="5"/>
      <c r="F32" s="13"/>
      <c r="G32" s="13"/>
      <c r="H32" s="13" t="e">
        <f t="shared" si="0"/>
        <v>#N/A</v>
      </c>
      <c r="I32" s="5"/>
      <c r="J32" s="1"/>
      <c r="K32" s="1"/>
      <c r="L32" s="1"/>
      <c r="M32" s="5"/>
      <c r="N32" s="1"/>
      <c r="O32" s="1"/>
      <c r="P32" s="1"/>
      <c r="Q32" s="5"/>
      <c r="R32" s="1"/>
      <c r="S32" s="1"/>
      <c r="T32" s="1"/>
      <c r="U32" s="12"/>
      <c r="V32" s="13"/>
      <c r="W32" s="1"/>
      <c r="X32" s="13" t="e">
        <f t="shared" si="3"/>
        <v>#N/A</v>
      </c>
      <c r="Y32" s="1"/>
      <c r="Z32" s="1"/>
      <c r="AA32" s="1"/>
      <c r="AB32" s="1" t="e">
        <f t="shared" si="4"/>
        <v>#N/A</v>
      </c>
      <c r="AC32" s="5"/>
      <c r="AD32" s="1"/>
      <c r="AE32" s="1"/>
      <c r="AF32" s="1"/>
      <c r="AG32" s="15"/>
    </row>
    <row r="33" spans="1:33" x14ac:dyDescent="0.3">
      <c r="A33" s="1"/>
      <c r="B33" s="1"/>
      <c r="C33" s="1"/>
      <c r="D33" s="1"/>
      <c r="E33" s="5"/>
      <c r="F33" s="13"/>
      <c r="G33" s="13"/>
      <c r="H33" s="13" t="e">
        <f t="shared" si="0"/>
        <v>#N/A</v>
      </c>
      <c r="I33" s="5"/>
      <c r="J33" s="1"/>
      <c r="K33" s="1"/>
      <c r="L33" s="1"/>
      <c r="M33" s="5"/>
      <c r="N33" s="1"/>
      <c r="O33" s="1"/>
      <c r="P33" s="1"/>
      <c r="Q33" s="5"/>
      <c r="R33" s="1"/>
      <c r="S33" s="1"/>
      <c r="T33" s="1"/>
      <c r="U33" s="12"/>
      <c r="V33" s="1"/>
      <c r="W33" s="1"/>
      <c r="X33" s="13" t="e">
        <f t="shared" si="3"/>
        <v>#N/A</v>
      </c>
      <c r="Y33" s="1"/>
      <c r="Z33" s="1"/>
      <c r="AA33" s="1"/>
      <c r="AB33" s="1" t="e">
        <f t="shared" si="4"/>
        <v>#N/A</v>
      </c>
      <c r="AC33" s="5"/>
      <c r="AD33" s="1"/>
      <c r="AE33" s="1"/>
      <c r="AF33" s="1"/>
      <c r="AG33" s="15"/>
    </row>
    <row r="34" spans="1:33" x14ac:dyDescent="0.3">
      <c r="A34" s="1"/>
      <c r="B34" s="1"/>
      <c r="C34" s="1"/>
      <c r="D34" s="1"/>
      <c r="E34" s="5"/>
      <c r="F34" s="13"/>
      <c r="G34" s="13"/>
      <c r="H34" s="13"/>
      <c r="I34" s="5"/>
      <c r="J34" s="1"/>
      <c r="K34" s="1"/>
      <c r="L34" s="1"/>
      <c r="M34" s="5"/>
      <c r="N34" s="1"/>
      <c r="O34" s="1"/>
      <c r="P34" s="1"/>
      <c r="Q34" s="5"/>
      <c r="R34" s="1"/>
      <c r="S34" s="1"/>
      <c r="T34" s="1"/>
      <c r="U34" s="14"/>
      <c r="V34" s="1"/>
      <c r="W34" s="1"/>
      <c r="X34" s="13" t="e">
        <f t="shared" si="3"/>
        <v>#N/A</v>
      </c>
      <c r="Y34" s="1"/>
      <c r="Z34" s="1"/>
      <c r="AA34" s="1"/>
      <c r="AB34" s="1" t="e">
        <f t="shared" si="4"/>
        <v>#N/A</v>
      </c>
      <c r="AC34" s="5"/>
      <c r="AD34" s="1"/>
      <c r="AE34" s="1"/>
      <c r="AF34" s="1"/>
      <c r="AG34" s="15"/>
    </row>
    <row r="35" spans="1:33" x14ac:dyDescent="0.3">
      <c r="F35" s="15"/>
      <c r="G35" s="15"/>
      <c r="H35" s="15"/>
      <c r="AF35" s="1"/>
      <c r="AG35" s="15"/>
    </row>
    <row r="36" spans="1:33" x14ac:dyDescent="0.3">
      <c r="F36" s="15"/>
      <c r="G36" s="15"/>
      <c r="H36" s="15"/>
    </row>
    <row r="37" spans="1:33" x14ac:dyDescent="0.3">
      <c r="G37" s="15"/>
      <c r="H37" s="15"/>
    </row>
    <row r="38" spans="1:33" x14ac:dyDescent="0.3">
      <c r="G38" s="15"/>
      <c r="H38" s="15"/>
    </row>
    <row r="39" spans="1:33" x14ac:dyDescent="0.3">
      <c r="G39" s="15"/>
      <c r="H39" s="15"/>
    </row>
    <row r="40" spans="1:33" x14ac:dyDescent="0.3">
      <c r="G40" s="15"/>
      <c r="H40" s="15"/>
    </row>
    <row r="41" spans="1:33" x14ac:dyDescent="0.3">
      <c r="G41" s="15"/>
      <c r="H41" s="15"/>
    </row>
    <row r="42" spans="1:33" x14ac:dyDescent="0.3">
      <c r="G42" s="15"/>
      <c r="H42" s="15"/>
    </row>
    <row r="43" spans="1:33" x14ac:dyDescent="0.3">
      <c r="G43" s="15"/>
      <c r="H43" s="15"/>
    </row>
    <row r="44" spans="1:33" x14ac:dyDescent="0.3">
      <c r="G44" s="15"/>
      <c r="H44" s="15"/>
    </row>
    <row r="45" spans="1:33" x14ac:dyDescent="0.3">
      <c r="G45" s="15"/>
      <c r="H45" s="15"/>
    </row>
    <row r="46" spans="1:33" x14ac:dyDescent="0.3">
      <c r="G46" s="15"/>
      <c r="H46" s="15"/>
    </row>
    <row r="47" spans="1:33" x14ac:dyDescent="0.3">
      <c r="G47" s="15"/>
      <c r="H47" s="15"/>
    </row>
    <row r="48" spans="1:33" x14ac:dyDescent="0.3">
      <c r="G48" s="15"/>
      <c r="H48" s="15"/>
    </row>
    <row r="49" spans="7:8" x14ac:dyDescent="0.3">
      <c r="G49" s="15"/>
      <c r="H49" s="15"/>
    </row>
    <row r="50" spans="7:8" x14ac:dyDescent="0.3">
      <c r="G50" s="15"/>
      <c r="H50" s="15"/>
    </row>
    <row r="51" spans="7:8" x14ac:dyDescent="0.3">
      <c r="G51" s="15"/>
      <c r="H51" s="15"/>
    </row>
    <row r="52" spans="7:8" x14ac:dyDescent="0.3">
      <c r="G52" s="15"/>
      <c r="H52" s="15"/>
    </row>
    <row r="53" spans="7:8" x14ac:dyDescent="0.3">
      <c r="G53" s="15"/>
      <c r="H53" s="15"/>
    </row>
    <row r="54" spans="7:8" x14ac:dyDescent="0.3">
      <c r="G54" s="15"/>
      <c r="H54" s="15"/>
    </row>
    <row r="55" spans="7:8" x14ac:dyDescent="0.3">
      <c r="G55" s="15"/>
      <c r="H55" s="15"/>
    </row>
  </sheetData>
  <mergeCells count="14">
    <mergeCell ref="AC3:AF3"/>
    <mergeCell ref="E2:H2"/>
    <mergeCell ref="I2:L2"/>
    <mergeCell ref="M2:P2"/>
    <mergeCell ref="Q2:T2"/>
    <mergeCell ref="U2:X2"/>
    <mergeCell ref="AC2:AF2"/>
    <mergeCell ref="E3:H3"/>
    <mergeCell ref="I3:L3"/>
    <mergeCell ref="M3:P3"/>
    <mergeCell ref="Q3:T3"/>
    <mergeCell ref="U3:X3"/>
    <mergeCell ref="Y2:AB2"/>
    <mergeCell ref="Y3:AB3"/>
  </mergeCells>
  <conditionalFormatting sqref="G5:G34 K5:K34 O5:O34">
    <cfRule type="cellIs" dxfId="11" priority="4" operator="greaterThanOrEqual">
      <formula>162</formula>
    </cfRule>
  </conditionalFormatting>
  <conditionalFormatting sqref="S4">
    <cfRule type="cellIs" dxfId="10" priority="3" operator="greaterThanOrEqual">
      <formula>143</formula>
    </cfRule>
  </conditionalFormatting>
  <conditionalFormatting sqref="W4">
    <cfRule type="cellIs" dxfId="9" priority="2" operator="greaterThanOrEqual">
      <formula>143</formula>
    </cfRule>
  </conditionalFormatting>
  <conditionalFormatting sqref="AA4">
    <cfRule type="cellIs" dxfId="8" priority="1" operator="greaterThanOrEqual">
      <formula>143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01B2-6202-45D9-9278-05D59D177E2D}">
  <dimension ref="A2:AI55"/>
  <sheetViews>
    <sheetView zoomScale="60" zoomScaleNormal="60" workbookViewId="0">
      <pane xSplit="4" ySplit="4" topLeftCell="Y5" activePane="bottomRight" state="frozen"/>
      <selection pane="topRight" activeCell="F1" sqref="F1"/>
      <selection pane="bottomLeft" activeCell="A5" sqref="A5"/>
      <selection pane="bottomRight" activeCell="AB5" activeCellId="1" sqref="D5:D13 AB5:AB13"/>
    </sheetView>
  </sheetViews>
  <sheetFormatPr defaultRowHeight="14.4" x14ac:dyDescent="0.3"/>
  <cols>
    <col min="1" max="1" width="15.5546875" customWidth="1"/>
    <col min="2" max="2" width="25.44140625" customWidth="1"/>
    <col min="3" max="3" width="32" bestFit="1" customWidth="1"/>
    <col min="4" max="4" width="22.109375" customWidth="1"/>
    <col min="5" max="5" width="10.109375" style="6" customWidth="1"/>
    <col min="6" max="6" width="10.109375" customWidth="1"/>
    <col min="7" max="7" width="14.33203125" customWidth="1"/>
    <col min="8" max="8" width="16.88671875" customWidth="1"/>
    <col min="9" max="9" width="10.109375" style="6" customWidth="1"/>
    <col min="10" max="10" width="10.109375" customWidth="1"/>
    <col min="11" max="11" width="14.33203125" customWidth="1"/>
    <col min="12" max="12" width="18.21875" bestFit="1" customWidth="1"/>
    <col min="13" max="13" width="10.109375" style="6" customWidth="1"/>
    <col min="14" max="14" width="10.109375" customWidth="1"/>
    <col min="15" max="15" width="14.33203125" customWidth="1"/>
    <col min="16" max="16" width="18.21875" bestFit="1" customWidth="1"/>
    <col min="17" max="17" width="10.109375" style="6" customWidth="1"/>
    <col min="18" max="18" width="10.109375" customWidth="1"/>
    <col min="19" max="19" width="14.33203125" customWidth="1"/>
    <col min="20" max="28" width="17.21875" customWidth="1"/>
    <col min="29" max="29" width="10.109375" style="6" customWidth="1"/>
    <col min="30" max="30" width="10.109375" customWidth="1"/>
    <col min="31" max="31" width="14.33203125" customWidth="1"/>
    <col min="32" max="32" width="17.21875" customWidth="1"/>
    <col min="33" max="33" width="10.109375" customWidth="1"/>
    <col min="34" max="36" width="8.88671875" customWidth="1"/>
  </cols>
  <sheetData>
    <row r="2" spans="1:35" x14ac:dyDescent="0.3">
      <c r="A2" t="s">
        <v>56</v>
      </c>
      <c r="E2" s="24" t="s">
        <v>0</v>
      </c>
      <c r="F2" s="24"/>
      <c r="G2" s="24"/>
      <c r="H2" s="24"/>
      <c r="I2" s="18" t="s">
        <v>44</v>
      </c>
      <c r="J2" s="19"/>
      <c r="K2" s="19"/>
      <c r="L2" s="20"/>
      <c r="M2" s="18" t="s">
        <v>123</v>
      </c>
      <c r="N2" s="19"/>
      <c r="O2" s="19"/>
      <c r="P2" s="20"/>
      <c r="Q2" s="18" t="s">
        <v>1</v>
      </c>
      <c r="R2" s="19"/>
      <c r="S2" s="19"/>
      <c r="T2" s="20"/>
      <c r="U2" s="18" t="s">
        <v>159</v>
      </c>
      <c r="V2" s="19"/>
      <c r="W2" s="19"/>
      <c r="X2" s="20"/>
      <c r="Y2" s="18" t="s">
        <v>14</v>
      </c>
      <c r="Z2" s="19"/>
      <c r="AA2" s="19"/>
      <c r="AB2" s="20"/>
      <c r="AC2" s="18"/>
      <c r="AD2" s="19"/>
      <c r="AE2" s="19"/>
      <c r="AF2" s="20"/>
      <c r="AG2" s="7"/>
    </row>
    <row r="3" spans="1:35" x14ac:dyDescent="0.3">
      <c r="E3" s="25">
        <v>44661</v>
      </c>
      <c r="F3" s="25"/>
      <c r="G3" s="25"/>
      <c r="H3" s="25"/>
      <c r="I3" s="21">
        <v>44689</v>
      </c>
      <c r="J3" s="22"/>
      <c r="K3" s="22"/>
      <c r="L3" s="23"/>
      <c r="M3" s="21">
        <v>44703</v>
      </c>
      <c r="N3" s="22"/>
      <c r="O3" s="22"/>
      <c r="P3" s="23"/>
      <c r="Q3" s="21">
        <v>44724</v>
      </c>
      <c r="R3" s="22"/>
      <c r="S3" s="22"/>
      <c r="T3" s="23"/>
      <c r="U3" s="21">
        <v>44808</v>
      </c>
      <c r="V3" s="22"/>
      <c r="W3" s="22"/>
      <c r="X3" s="23"/>
      <c r="Y3" s="21">
        <v>44829</v>
      </c>
      <c r="Z3" s="22"/>
      <c r="AA3" s="22"/>
      <c r="AB3" s="23"/>
      <c r="AC3" s="21"/>
      <c r="AD3" s="22"/>
      <c r="AE3" s="22"/>
      <c r="AF3" s="23"/>
      <c r="AG3" s="8"/>
      <c r="AH3">
        <v>1</v>
      </c>
      <c r="AI3">
        <v>25</v>
      </c>
    </row>
    <row r="4" spans="1:35" x14ac:dyDescent="0.3">
      <c r="A4" s="3" t="s">
        <v>5</v>
      </c>
      <c r="B4" s="3" t="s">
        <v>6</v>
      </c>
      <c r="C4" s="3" t="s">
        <v>7</v>
      </c>
      <c r="D4" s="3" t="s">
        <v>8</v>
      </c>
      <c r="E4" s="4" t="s">
        <v>3</v>
      </c>
      <c r="F4" s="2" t="s">
        <v>4</v>
      </c>
      <c r="G4" s="16" t="s">
        <v>45</v>
      </c>
      <c r="H4" s="16" t="s">
        <v>46</v>
      </c>
      <c r="I4" s="4" t="s">
        <v>3</v>
      </c>
      <c r="J4" s="2" t="s">
        <v>4</v>
      </c>
      <c r="K4" s="16" t="s">
        <v>45</v>
      </c>
      <c r="L4" s="16" t="s">
        <v>46</v>
      </c>
      <c r="M4" s="4" t="s">
        <v>3</v>
      </c>
      <c r="N4" s="2" t="s">
        <v>4</v>
      </c>
      <c r="O4" s="16" t="s">
        <v>45</v>
      </c>
      <c r="P4" s="16" t="s">
        <v>46</v>
      </c>
      <c r="Q4" s="4" t="s">
        <v>3</v>
      </c>
      <c r="R4" s="2" t="s">
        <v>4</v>
      </c>
      <c r="S4" s="16" t="s">
        <v>45</v>
      </c>
      <c r="T4" s="16" t="s">
        <v>46</v>
      </c>
      <c r="U4" s="4" t="s">
        <v>3</v>
      </c>
      <c r="V4" s="2" t="s">
        <v>4</v>
      </c>
      <c r="W4" s="16" t="s">
        <v>45</v>
      </c>
      <c r="X4" s="16" t="s">
        <v>46</v>
      </c>
      <c r="Y4" s="4" t="s">
        <v>3</v>
      </c>
      <c r="Z4" s="2" t="s">
        <v>4</v>
      </c>
      <c r="AA4" s="16" t="s">
        <v>45</v>
      </c>
      <c r="AB4" s="16" t="s">
        <v>46</v>
      </c>
      <c r="AC4" s="4"/>
      <c r="AD4" s="2"/>
      <c r="AE4" s="2"/>
      <c r="AF4" s="2"/>
      <c r="AG4" s="8"/>
      <c r="AH4">
        <v>2</v>
      </c>
      <c r="AI4">
        <v>22</v>
      </c>
    </row>
    <row r="5" spans="1:35" x14ac:dyDescent="0.3">
      <c r="A5" s="1" t="s">
        <v>18</v>
      </c>
      <c r="B5" s="1" t="s">
        <v>19</v>
      </c>
      <c r="C5" s="1" t="s">
        <v>117</v>
      </c>
      <c r="D5" s="1" t="s">
        <v>0</v>
      </c>
      <c r="E5" s="5">
        <v>8.1990740740740739E-2</v>
      </c>
      <c r="F5" s="13">
        <v>1</v>
      </c>
      <c r="G5" s="13">
        <v>182</v>
      </c>
      <c r="H5" s="13">
        <f>VLOOKUP(F5,AH3:AI23,2,0)</f>
        <v>25</v>
      </c>
      <c r="I5" s="5">
        <v>9.2337962962962969E-2</v>
      </c>
      <c r="J5" s="1">
        <v>2</v>
      </c>
      <c r="K5" s="1">
        <v>174</v>
      </c>
      <c r="L5" s="1">
        <f>VLOOKUP(J5,$AH$3:$AI$23,2,0)</f>
        <v>22</v>
      </c>
      <c r="M5" s="5"/>
      <c r="N5" s="1"/>
      <c r="O5" s="1"/>
      <c r="P5" s="1" t="e">
        <f>VLOOKUP(N5,$AH$3:$AI$23,2,0)</f>
        <v>#N/A</v>
      </c>
      <c r="Q5" s="5">
        <v>8.038194444444445E-2</v>
      </c>
      <c r="R5" s="1">
        <v>2</v>
      </c>
      <c r="S5" s="1">
        <v>186</v>
      </c>
      <c r="T5" s="1">
        <f>VLOOKUP(R5,$AH$3:$AI$24,2,0)</f>
        <v>22</v>
      </c>
      <c r="U5" s="31"/>
      <c r="V5" s="1"/>
      <c r="W5" s="1"/>
      <c r="X5" s="1" t="e">
        <f>VLOOKUP(V5,$AH$3:$AI$23,2,0)</f>
        <v>#N/A</v>
      </c>
      <c r="Y5" s="31"/>
      <c r="Z5" s="1"/>
      <c r="AA5" s="1"/>
      <c r="AB5" s="1" t="e">
        <f>VLOOKUP(Z5,$AH$3:$AI$24,2,0)</f>
        <v>#N/A</v>
      </c>
      <c r="AC5" s="5"/>
      <c r="AD5" s="1"/>
      <c r="AE5" s="1"/>
      <c r="AF5" s="1"/>
      <c r="AG5" s="15"/>
      <c r="AH5">
        <v>3</v>
      </c>
      <c r="AI5">
        <v>20</v>
      </c>
    </row>
    <row r="6" spans="1:35" x14ac:dyDescent="0.3">
      <c r="A6" s="1" t="s">
        <v>33</v>
      </c>
      <c r="B6" s="1" t="s">
        <v>34</v>
      </c>
      <c r="C6" s="1" t="s">
        <v>118</v>
      </c>
      <c r="D6" s="1" t="s">
        <v>10</v>
      </c>
      <c r="E6" s="5">
        <v>8.560185185185186E-2</v>
      </c>
      <c r="F6" s="13">
        <v>2</v>
      </c>
      <c r="G6" s="13">
        <v>167</v>
      </c>
      <c r="H6" s="13">
        <f t="shared" ref="H6:H33" si="0">VLOOKUP(F6,AH4:AI24,2,0)</f>
        <v>22</v>
      </c>
      <c r="I6" s="5">
        <v>9.3194444444444455E-2</v>
      </c>
      <c r="J6" s="1">
        <v>1</v>
      </c>
      <c r="K6" s="1">
        <v>179</v>
      </c>
      <c r="L6" s="1">
        <f t="shared" ref="L6:L9" si="1">VLOOKUP(J6,$AH$3:$AI$23,2,0)</f>
        <v>25</v>
      </c>
      <c r="M6" s="5"/>
      <c r="N6" s="1"/>
      <c r="O6" s="1"/>
      <c r="P6" s="1" t="e">
        <f t="shared" ref="P6:P12" si="2">VLOOKUP(N6,$AH$3:$AI$23,2,0)</f>
        <v>#N/A</v>
      </c>
      <c r="Q6" s="5">
        <v>8.2893518518518519E-2</v>
      </c>
      <c r="R6" s="1">
        <v>1</v>
      </c>
      <c r="S6" s="1">
        <v>187</v>
      </c>
      <c r="T6" s="1">
        <f t="shared" ref="T6:T15" si="3">VLOOKUP(R6,$AH$3:$AI$24,2,0)</f>
        <v>25</v>
      </c>
      <c r="U6" s="31">
        <v>0.10287037037037038</v>
      </c>
      <c r="V6" s="13">
        <v>1</v>
      </c>
      <c r="W6" s="1">
        <v>185</v>
      </c>
      <c r="X6" s="1">
        <f t="shared" ref="X6:X14" si="4">VLOOKUP(V6,$AH$3:$AI$23,2,0)</f>
        <v>25</v>
      </c>
      <c r="Y6" s="31">
        <v>8.1481481481481488E-2</v>
      </c>
      <c r="Z6" s="1">
        <v>2</v>
      </c>
      <c r="AA6" s="1">
        <v>176</v>
      </c>
      <c r="AB6" s="1">
        <f t="shared" ref="AB6:AB33" si="5">VLOOKUP(Z6,$AH$3:$AI$24,2,0)</f>
        <v>22</v>
      </c>
      <c r="AC6" s="5"/>
      <c r="AD6" s="1"/>
      <c r="AE6" s="1"/>
      <c r="AF6" s="1"/>
      <c r="AG6" s="15"/>
      <c r="AH6">
        <v>4</v>
      </c>
      <c r="AI6">
        <v>18</v>
      </c>
    </row>
    <row r="7" spans="1:35" x14ac:dyDescent="0.3">
      <c r="A7" s="1" t="s">
        <v>82</v>
      </c>
      <c r="B7" s="1" t="s">
        <v>119</v>
      </c>
      <c r="C7" s="1" t="s">
        <v>120</v>
      </c>
      <c r="D7" s="1" t="s">
        <v>80</v>
      </c>
      <c r="E7" s="5">
        <v>9.0381944444444431E-2</v>
      </c>
      <c r="F7" s="13">
        <v>3</v>
      </c>
      <c r="G7" s="13">
        <v>158</v>
      </c>
      <c r="H7" s="13">
        <f t="shared" si="0"/>
        <v>20</v>
      </c>
      <c r="I7" s="5"/>
      <c r="J7" s="1"/>
      <c r="K7" s="1"/>
      <c r="L7" s="1" t="e">
        <f t="shared" si="1"/>
        <v>#N/A</v>
      </c>
      <c r="M7" s="5"/>
      <c r="N7" s="1"/>
      <c r="O7" s="1"/>
      <c r="P7" s="1" t="e">
        <f t="shared" si="2"/>
        <v>#N/A</v>
      </c>
      <c r="Q7" s="5">
        <v>9.9363425925925911E-2</v>
      </c>
      <c r="R7" s="1">
        <v>4</v>
      </c>
      <c r="S7" s="1">
        <v>181</v>
      </c>
      <c r="T7" s="1">
        <f t="shared" si="3"/>
        <v>18</v>
      </c>
      <c r="U7" s="31"/>
      <c r="V7" s="1"/>
      <c r="W7" s="1"/>
      <c r="X7" s="1" t="e">
        <f t="shared" si="4"/>
        <v>#N/A</v>
      </c>
      <c r="Y7" s="31"/>
      <c r="Z7" s="1"/>
      <c r="AA7" s="1"/>
      <c r="AB7" s="1" t="e">
        <f t="shared" si="5"/>
        <v>#N/A</v>
      </c>
      <c r="AC7" s="5"/>
      <c r="AD7" s="1"/>
      <c r="AE7" s="1"/>
      <c r="AF7" s="1"/>
      <c r="AG7" s="15"/>
      <c r="AH7">
        <v>5</v>
      </c>
      <c r="AI7">
        <v>17</v>
      </c>
    </row>
    <row r="8" spans="1:35" x14ac:dyDescent="0.3">
      <c r="A8" s="1" t="s">
        <v>27</v>
      </c>
      <c r="B8" s="1" t="s">
        <v>28</v>
      </c>
      <c r="C8" s="1" t="s">
        <v>29</v>
      </c>
      <c r="D8" s="1" t="s">
        <v>14</v>
      </c>
      <c r="E8" s="5">
        <v>9.6666666666666665E-2</v>
      </c>
      <c r="F8" s="13">
        <v>4</v>
      </c>
      <c r="G8" s="13">
        <v>135</v>
      </c>
      <c r="H8" s="13">
        <f t="shared" si="0"/>
        <v>18</v>
      </c>
      <c r="I8" s="5">
        <v>0.10982638888888889</v>
      </c>
      <c r="J8" s="1">
        <v>4</v>
      </c>
      <c r="K8" s="1">
        <v>146</v>
      </c>
      <c r="L8" s="1">
        <f t="shared" si="1"/>
        <v>18</v>
      </c>
      <c r="M8" s="5"/>
      <c r="N8" s="1"/>
      <c r="O8" s="1"/>
      <c r="P8" s="1" t="e">
        <f t="shared" si="2"/>
        <v>#N/A</v>
      </c>
      <c r="Q8" s="5">
        <v>0.10098379629629629</v>
      </c>
      <c r="R8" s="1">
        <v>6</v>
      </c>
      <c r="S8" s="1">
        <v>169</v>
      </c>
      <c r="T8" s="1">
        <f t="shared" si="3"/>
        <v>16</v>
      </c>
      <c r="U8" s="31"/>
      <c r="V8" s="1"/>
      <c r="W8" s="1"/>
      <c r="X8" s="1" t="e">
        <f t="shared" si="4"/>
        <v>#N/A</v>
      </c>
      <c r="Y8" s="31">
        <v>0.10502314814814816</v>
      </c>
      <c r="Z8" s="1">
        <v>4</v>
      </c>
      <c r="AA8" s="1">
        <v>153</v>
      </c>
      <c r="AB8" s="1">
        <f t="shared" si="5"/>
        <v>18</v>
      </c>
      <c r="AC8" s="5"/>
      <c r="AD8" s="1"/>
      <c r="AE8" s="1"/>
      <c r="AF8" s="1"/>
      <c r="AG8" s="15"/>
      <c r="AH8">
        <v>6</v>
      </c>
      <c r="AI8">
        <v>16</v>
      </c>
    </row>
    <row r="9" spans="1:35" x14ac:dyDescent="0.3">
      <c r="A9" s="1" t="s">
        <v>163</v>
      </c>
      <c r="B9" s="1" t="s">
        <v>164</v>
      </c>
      <c r="C9" s="1" t="s">
        <v>165</v>
      </c>
      <c r="D9" s="1" t="s">
        <v>9</v>
      </c>
      <c r="E9" s="5"/>
      <c r="F9" s="13"/>
      <c r="G9" s="13"/>
      <c r="H9" s="13" t="e">
        <f t="shared" si="0"/>
        <v>#N/A</v>
      </c>
      <c r="I9" s="5">
        <v>9.7395833333333334E-2</v>
      </c>
      <c r="J9" s="1">
        <v>3</v>
      </c>
      <c r="K9" s="1">
        <v>164</v>
      </c>
      <c r="L9" s="1">
        <f t="shared" si="1"/>
        <v>20</v>
      </c>
      <c r="M9" s="5">
        <v>0.1133912037037037</v>
      </c>
      <c r="N9" s="1">
        <v>1</v>
      </c>
      <c r="O9" s="1">
        <v>176</v>
      </c>
      <c r="P9" s="1">
        <f t="shared" si="2"/>
        <v>25</v>
      </c>
      <c r="Q9" s="5"/>
      <c r="R9" s="1"/>
      <c r="S9" s="1"/>
      <c r="T9" s="1"/>
      <c r="U9" s="32">
        <v>0.10828703703703703</v>
      </c>
      <c r="V9" s="1">
        <v>2</v>
      </c>
      <c r="W9" s="1">
        <v>180</v>
      </c>
      <c r="X9" s="1">
        <f t="shared" si="4"/>
        <v>22</v>
      </c>
      <c r="Y9" s="31">
        <v>8.7523148148148155E-2</v>
      </c>
      <c r="Z9" s="1">
        <v>3</v>
      </c>
      <c r="AA9" s="1">
        <v>170</v>
      </c>
      <c r="AB9" s="1">
        <f t="shared" si="5"/>
        <v>20</v>
      </c>
      <c r="AC9" s="5"/>
      <c r="AD9" s="1"/>
      <c r="AE9" s="1"/>
      <c r="AF9" s="1"/>
      <c r="AG9" s="15"/>
      <c r="AH9">
        <v>7</v>
      </c>
      <c r="AI9">
        <v>15</v>
      </c>
    </row>
    <row r="10" spans="1:35" x14ac:dyDescent="0.3">
      <c r="A10" s="1" t="s">
        <v>20</v>
      </c>
      <c r="B10" s="1" t="s">
        <v>108</v>
      </c>
      <c r="C10" s="1" t="s">
        <v>194</v>
      </c>
      <c r="D10" s="1" t="s">
        <v>79</v>
      </c>
      <c r="E10" s="5"/>
      <c r="F10" s="13"/>
      <c r="G10" s="13"/>
      <c r="H10" s="13" t="e">
        <f t="shared" si="0"/>
        <v>#N/A</v>
      </c>
      <c r="I10" s="5"/>
      <c r="J10" s="1"/>
      <c r="K10" s="1"/>
      <c r="L10" s="1"/>
      <c r="M10" s="5">
        <v>9.6053240740740731E-2</v>
      </c>
      <c r="N10" s="1">
        <v>2</v>
      </c>
      <c r="O10" s="1">
        <v>169</v>
      </c>
      <c r="P10" s="1">
        <f t="shared" si="2"/>
        <v>22</v>
      </c>
      <c r="Q10" s="5"/>
      <c r="R10" s="1"/>
      <c r="S10" s="1"/>
      <c r="T10" s="1"/>
      <c r="U10" s="31"/>
      <c r="V10" s="1"/>
      <c r="W10" s="1"/>
      <c r="X10" s="1" t="e">
        <f t="shared" si="4"/>
        <v>#N/A</v>
      </c>
      <c r="Y10" s="31"/>
      <c r="Z10" s="1"/>
      <c r="AA10" s="1"/>
      <c r="AB10" s="1" t="e">
        <f t="shared" si="5"/>
        <v>#N/A</v>
      </c>
      <c r="AC10" s="5"/>
      <c r="AD10" s="1"/>
      <c r="AE10" s="1"/>
      <c r="AF10" s="1"/>
      <c r="AG10" s="15"/>
      <c r="AH10">
        <v>8</v>
      </c>
      <c r="AI10">
        <v>14</v>
      </c>
    </row>
    <row r="11" spans="1:35" x14ac:dyDescent="0.3">
      <c r="A11" s="1" t="s">
        <v>39</v>
      </c>
      <c r="B11" s="1" t="s">
        <v>40</v>
      </c>
      <c r="C11" s="1" t="s">
        <v>41</v>
      </c>
      <c r="D11" s="1" t="s">
        <v>2</v>
      </c>
      <c r="E11" s="5"/>
      <c r="F11" s="13"/>
      <c r="G11" s="13"/>
      <c r="H11" s="13" t="e">
        <f t="shared" si="0"/>
        <v>#N/A</v>
      </c>
      <c r="I11" s="5"/>
      <c r="J11" s="1"/>
      <c r="K11" s="1"/>
      <c r="L11" s="1"/>
      <c r="M11" s="5"/>
      <c r="N11" s="1"/>
      <c r="O11" s="1"/>
      <c r="P11" s="1" t="e">
        <f t="shared" si="2"/>
        <v>#N/A</v>
      </c>
      <c r="Q11" s="5">
        <v>9.6932870370370364E-2</v>
      </c>
      <c r="R11" s="1">
        <v>3</v>
      </c>
      <c r="S11" s="1">
        <v>184</v>
      </c>
      <c r="T11" s="1">
        <f t="shared" si="3"/>
        <v>20</v>
      </c>
      <c r="U11" s="31"/>
      <c r="V11" s="1"/>
      <c r="W11" s="1"/>
      <c r="X11" s="1" t="e">
        <f t="shared" si="4"/>
        <v>#N/A</v>
      </c>
      <c r="Y11" s="31"/>
      <c r="Z11" s="1"/>
      <c r="AA11" s="1"/>
      <c r="AB11" s="1" t="e">
        <f t="shared" si="5"/>
        <v>#N/A</v>
      </c>
      <c r="AC11" s="5"/>
      <c r="AD11" s="1"/>
      <c r="AE11" s="1"/>
      <c r="AF11" s="1"/>
      <c r="AG11" s="15"/>
      <c r="AH11">
        <v>9</v>
      </c>
      <c r="AI11">
        <v>13</v>
      </c>
    </row>
    <row r="12" spans="1:35" x14ac:dyDescent="0.3">
      <c r="A12" s="1" t="s">
        <v>39</v>
      </c>
      <c r="B12" s="1" t="s">
        <v>40</v>
      </c>
      <c r="C12" s="1" t="s">
        <v>209</v>
      </c>
      <c r="D12" s="1" t="s">
        <v>2</v>
      </c>
      <c r="E12" s="5"/>
      <c r="F12" s="13"/>
      <c r="G12" s="13"/>
      <c r="H12" s="13" t="e">
        <f t="shared" si="0"/>
        <v>#N/A</v>
      </c>
      <c r="I12" s="5"/>
      <c r="J12" s="1"/>
      <c r="K12" s="1"/>
      <c r="L12" s="1"/>
      <c r="M12" s="5"/>
      <c r="N12" s="1"/>
      <c r="O12" s="1"/>
      <c r="P12" s="1" t="e">
        <f t="shared" si="2"/>
        <v>#N/A</v>
      </c>
      <c r="Q12" s="5">
        <v>0.10214120370370371</v>
      </c>
      <c r="R12" s="1">
        <v>5</v>
      </c>
      <c r="S12" s="1">
        <v>180</v>
      </c>
      <c r="T12" s="1">
        <f t="shared" si="3"/>
        <v>17</v>
      </c>
      <c r="U12" s="31"/>
      <c r="V12" s="1"/>
      <c r="W12" s="1"/>
      <c r="X12" s="1" t="e">
        <f t="shared" si="4"/>
        <v>#N/A</v>
      </c>
      <c r="Y12" s="31"/>
      <c r="Z12" s="1"/>
      <c r="AA12" s="1"/>
      <c r="AB12" s="1" t="e">
        <f t="shared" si="5"/>
        <v>#N/A</v>
      </c>
      <c r="AC12" s="5"/>
      <c r="AD12" s="1"/>
      <c r="AE12" s="1"/>
      <c r="AF12" s="1"/>
      <c r="AG12" s="15"/>
      <c r="AH12">
        <v>10</v>
      </c>
      <c r="AI12">
        <v>12</v>
      </c>
    </row>
    <row r="13" spans="1:35" x14ac:dyDescent="0.3">
      <c r="A13" s="1" t="s">
        <v>227</v>
      </c>
      <c r="B13" s="1" t="s">
        <v>228</v>
      </c>
      <c r="C13" s="1" t="s">
        <v>229</v>
      </c>
      <c r="D13" s="1" t="s">
        <v>1</v>
      </c>
      <c r="E13" s="5"/>
      <c r="F13" s="13"/>
      <c r="G13" s="13"/>
      <c r="H13" s="13" t="e">
        <f t="shared" si="0"/>
        <v>#N/A</v>
      </c>
      <c r="I13" s="5"/>
      <c r="J13" s="1"/>
      <c r="K13" s="1"/>
      <c r="L13" s="1"/>
      <c r="M13" s="5"/>
      <c r="N13" s="1"/>
      <c r="O13" s="1"/>
      <c r="P13" s="1"/>
      <c r="Q13" s="5"/>
      <c r="R13" s="1"/>
      <c r="S13" s="1"/>
      <c r="T13" s="1"/>
      <c r="U13" s="31"/>
      <c r="V13" s="1"/>
      <c r="W13" s="1"/>
      <c r="X13" s="1" t="e">
        <f t="shared" si="4"/>
        <v>#N/A</v>
      </c>
      <c r="Y13" s="31">
        <v>9.4780092592592582E-2</v>
      </c>
      <c r="Z13" s="1">
        <v>1</v>
      </c>
      <c r="AA13" s="1">
        <v>182</v>
      </c>
      <c r="AB13" s="1">
        <f t="shared" si="5"/>
        <v>25</v>
      </c>
      <c r="AC13" s="5"/>
      <c r="AD13" s="1"/>
      <c r="AE13" s="1"/>
      <c r="AF13" s="1"/>
      <c r="AG13" s="15"/>
      <c r="AH13">
        <v>11</v>
      </c>
      <c r="AI13">
        <v>11</v>
      </c>
    </row>
    <row r="14" spans="1:35" x14ac:dyDescent="0.3">
      <c r="A14" s="1"/>
      <c r="B14" s="1"/>
      <c r="C14" s="1"/>
      <c r="D14" s="1"/>
      <c r="E14" s="5"/>
      <c r="F14" s="13"/>
      <c r="G14" s="13"/>
      <c r="H14" s="13" t="e">
        <f t="shared" si="0"/>
        <v>#N/A</v>
      </c>
      <c r="I14" s="5"/>
      <c r="J14" s="1"/>
      <c r="K14" s="1"/>
      <c r="L14" s="1"/>
      <c r="M14" s="5"/>
      <c r="N14" s="1"/>
      <c r="O14" s="1"/>
      <c r="P14" s="1"/>
      <c r="Q14" s="5"/>
      <c r="R14" s="1"/>
      <c r="S14" s="1"/>
      <c r="T14" s="1"/>
      <c r="U14" s="31"/>
      <c r="V14" s="1"/>
      <c r="W14" s="1"/>
      <c r="X14" s="1" t="e">
        <f t="shared" si="4"/>
        <v>#N/A</v>
      </c>
      <c r="Y14" s="31"/>
      <c r="Z14" s="1"/>
      <c r="AA14" s="1"/>
      <c r="AB14" s="1" t="e">
        <f t="shared" si="5"/>
        <v>#N/A</v>
      </c>
      <c r="AC14" s="5"/>
      <c r="AD14" s="1"/>
      <c r="AE14" s="1"/>
      <c r="AF14" s="1"/>
      <c r="AG14" s="15"/>
      <c r="AH14">
        <v>12</v>
      </c>
      <c r="AI14">
        <v>10</v>
      </c>
    </row>
    <row r="15" spans="1:35" x14ac:dyDescent="0.3">
      <c r="A15" s="1"/>
      <c r="B15" s="1"/>
      <c r="C15" s="1"/>
      <c r="D15" s="1"/>
      <c r="E15" s="5"/>
      <c r="F15" s="13"/>
      <c r="G15" s="13"/>
      <c r="H15" s="13" t="e">
        <f t="shared" si="0"/>
        <v>#N/A</v>
      </c>
      <c r="I15" s="5"/>
      <c r="J15" s="1"/>
      <c r="K15" s="1"/>
      <c r="L15" s="1"/>
      <c r="M15" s="5"/>
      <c r="N15" s="1"/>
      <c r="O15" s="1"/>
      <c r="P15" s="1"/>
      <c r="Q15" s="5"/>
      <c r="R15" s="1"/>
      <c r="S15" s="1"/>
      <c r="T15" s="1"/>
      <c r="U15" s="31"/>
      <c r="V15" s="1"/>
      <c r="W15" s="1"/>
      <c r="X15" s="1"/>
      <c r="Y15" s="31"/>
      <c r="Z15" s="1"/>
      <c r="AA15" s="1"/>
      <c r="AB15" s="1" t="e">
        <f t="shared" si="5"/>
        <v>#N/A</v>
      </c>
      <c r="AC15" s="5"/>
      <c r="AD15" s="1"/>
      <c r="AE15" s="1"/>
      <c r="AF15" s="1"/>
      <c r="AG15" s="15"/>
      <c r="AH15">
        <v>13</v>
      </c>
      <c r="AI15">
        <v>9</v>
      </c>
    </row>
    <row r="16" spans="1:35" x14ac:dyDescent="0.3">
      <c r="A16" s="1"/>
      <c r="B16" s="1"/>
      <c r="C16" s="1"/>
      <c r="D16" s="1"/>
      <c r="E16" s="5"/>
      <c r="F16" s="13"/>
      <c r="G16" s="13"/>
      <c r="H16" s="13" t="e">
        <f t="shared" si="0"/>
        <v>#N/A</v>
      </c>
      <c r="I16" s="5"/>
      <c r="J16" s="1"/>
      <c r="K16" s="1"/>
      <c r="L16" s="1"/>
      <c r="M16" s="5"/>
      <c r="N16" s="1"/>
      <c r="O16" s="1"/>
      <c r="P16" s="1"/>
      <c r="Q16" s="5"/>
      <c r="R16" s="1"/>
      <c r="S16" s="1"/>
      <c r="T16" s="1"/>
      <c r="U16" s="31"/>
      <c r="V16" s="1"/>
      <c r="W16" s="1"/>
      <c r="X16" s="1"/>
      <c r="Y16" s="1"/>
      <c r="Z16" s="1"/>
      <c r="AA16" s="1"/>
      <c r="AB16" s="1" t="e">
        <f t="shared" si="5"/>
        <v>#N/A</v>
      </c>
      <c r="AC16" s="5"/>
      <c r="AD16" s="1"/>
      <c r="AE16" s="1"/>
      <c r="AF16" s="1"/>
      <c r="AG16" s="15"/>
      <c r="AH16">
        <v>14</v>
      </c>
      <c r="AI16">
        <v>8</v>
      </c>
    </row>
    <row r="17" spans="1:35" x14ac:dyDescent="0.3">
      <c r="A17" s="1"/>
      <c r="B17" s="1"/>
      <c r="C17" s="1"/>
      <c r="D17" s="1"/>
      <c r="E17" s="5"/>
      <c r="F17" s="13"/>
      <c r="G17" s="13"/>
      <c r="H17" s="13" t="e">
        <f t="shared" si="0"/>
        <v>#N/A</v>
      </c>
      <c r="I17" s="5"/>
      <c r="J17" s="1"/>
      <c r="K17" s="1"/>
      <c r="L17" s="1"/>
      <c r="M17" s="5"/>
      <c r="N17" s="1"/>
      <c r="O17" s="1"/>
      <c r="P17" s="1"/>
      <c r="Q17" s="5"/>
      <c r="R17" s="1"/>
      <c r="S17" s="1"/>
      <c r="T17" s="1"/>
      <c r="U17" s="31"/>
      <c r="V17" s="1"/>
      <c r="W17" s="1"/>
      <c r="X17" s="1"/>
      <c r="Y17" s="1"/>
      <c r="Z17" s="1"/>
      <c r="AA17" s="1"/>
      <c r="AB17" s="1" t="e">
        <f t="shared" si="5"/>
        <v>#N/A</v>
      </c>
      <c r="AC17" s="5"/>
      <c r="AD17" s="1"/>
      <c r="AE17" s="1"/>
      <c r="AF17" s="1"/>
      <c r="AG17" s="15"/>
      <c r="AH17">
        <v>15</v>
      </c>
      <c r="AI17">
        <v>7</v>
      </c>
    </row>
    <row r="18" spans="1:35" x14ac:dyDescent="0.3">
      <c r="A18" s="1"/>
      <c r="B18" s="1"/>
      <c r="C18" s="1"/>
      <c r="D18" s="1"/>
      <c r="E18" s="5"/>
      <c r="F18" s="13"/>
      <c r="G18" s="13"/>
      <c r="H18" s="13" t="e">
        <f t="shared" si="0"/>
        <v>#N/A</v>
      </c>
      <c r="I18" s="5"/>
      <c r="J18" s="1"/>
      <c r="K18" s="1"/>
      <c r="L18" s="1"/>
      <c r="M18" s="5"/>
      <c r="N18" s="1"/>
      <c r="O18" s="1"/>
      <c r="P18" s="1"/>
      <c r="Q18" s="5"/>
      <c r="R18" s="1"/>
      <c r="S18" s="1"/>
      <c r="T18" s="1"/>
      <c r="U18" s="31"/>
      <c r="V18" s="1"/>
      <c r="W18" s="1"/>
      <c r="X18" s="1"/>
      <c r="Y18" s="1"/>
      <c r="Z18" s="1"/>
      <c r="AA18" s="1"/>
      <c r="AB18" s="1" t="e">
        <f t="shared" si="5"/>
        <v>#N/A</v>
      </c>
      <c r="AC18" s="5"/>
      <c r="AD18" s="1"/>
      <c r="AE18" s="1"/>
      <c r="AF18" s="1"/>
      <c r="AG18" s="15"/>
      <c r="AH18">
        <v>16</v>
      </c>
      <c r="AI18">
        <v>6</v>
      </c>
    </row>
    <row r="19" spans="1:35" x14ac:dyDescent="0.3">
      <c r="A19" s="1"/>
      <c r="B19" s="1"/>
      <c r="C19" s="1"/>
      <c r="D19" s="1"/>
      <c r="E19" s="5"/>
      <c r="F19" s="13"/>
      <c r="G19" s="13"/>
      <c r="H19" s="13" t="e">
        <f t="shared" si="0"/>
        <v>#N/A</v>
      </c>
      <c r="I19" s="5"/>
      <c r="J19" s="1"/>
      <c r="K19" s="1"/>
      <c r="L19" s="1"/>
      <c r="M19" s="5"/>
      <c r="N19" s="1"/>
      <c r="O19" s="1"/>
      <c r="P19" s="1"/>
      <c r="Q19" s="5"/>
      <c r="R19" s="1"/>
      <c r="S19" s="1"/>
      <c r="T19" s="1"/>
      <c r="U19" s="31"/>
      <c r="V19" s="1"/>
      <c r="W19" s="1"/>
      <c r="X19" s="1"/>
      <c r="Y19" s="1"/>
      <c r="Z19" s="1"/>
      <c r="AA19" s="1"/>
      <c r="AB19" s="1" t="e">
        <f t="shared" si="5"/>
        <v>#N/A</v>
      </c>
      <c r="AC19" s="5"/>
      <c r="AD19" s="1"/>
      <c r="AE19" s="1"/>
      <c r="AF19" s="1"/>
      <c r="AG19" s="15"/>
      <c r="AH19">
        <v>17</v>
      </c>
      <c r="AI19">
        <v>5</v>
      </c>
    </row>
    <row r="20" spans="1:35" x14ac:dyDescent="0.3">
      <c r="A20" s="1"/>
      <c r="B20" s="1"/>
      <c r="C20" s="1"/>
      <c r="D20" s="1"/>
      <c r="E20" s="5"/>
      <c r="F20" s="13"/>
      <c r="G20" s="13"/>
      <c r="H20" s="13" t="e">
        <f t="shared" si="0"/>
        <v>#N/A</v>
      </c>
      <c r="I20" s="5"/>
      <c r="J20" s="1"/>
      <c r="K20" s="1"/>
      <c r="L20" s="1"/>
      <c r="M20" s="5"/>
      <c r="N20" s="1"/>
      <c r="O20" s="1"/>
      <c r="P20" s="1"/>
      <c r="Q20" s="5"/>
      <c r="R20" s="1"/>
      <c r="S20" s="1"/>
      <c r="T20" s="1"/>
      <c r="U20" s="31"/>
      <c r="V20" s="1"/>
      <c r="W20" s="1"/>
      <c r="X20" s="1"/>
      <c r="Y20" s="1"/>
      <c r="Z20" s="1"/>
      <c r="AA20" s="1"/>
      <c r="AB20" s="1" t="e">
        <f t="shared" si="5"/>
        <v>#N/A</v>
      </c>
      <c r="AC20" s="5"/>
      <c r="AD20" s="1"/>
      <c r="AE20" s="1"/>
      <c r="AF20" s="1"/>
      <c r="AG20" s="15"/>
      <c r="AH20">
        <v>18</v>
      </c>
      <c r="AI20">
        <v>4</v>
      </c>
    </row>
    <row r="21" spans="1:35" x14ac:dyDescent="0.3">
      <c r="A21" s="1"/>
      <c r="B21" s="1"/>
      <c r="C21" s="1"/>
      <c r="D21" s="1"/>
      <c r="E21" s="5"/>
      <c r="F21" s="13"/>
      <c r="G21" s="13"/>
      <c r="H21" s="13" t="e">
        <f t="shared" si="0"/>
        <v>#N/A</v>
      </c>
      <c r="I21" s="5"/>
      <c r="J21" s="1"/>
      <c r="K21" s="1"/>
      <c r="L21" s="1"/>
      <c r="M21" s="5"/>
      <c r="N21" s="1"/>
      <c r="O21" s="1"/>
      <c r="P21" s="1"/>
      <c r="Q21" s="5"/>
      <c r="R21" s="1"/>
      <c r="S21" s="1"/>
      <c r="T21" s="1"/>
      <c r="U21" s="31"/>
      <c r="V21" s="1"/>
      <c r="W21" s="1"/>
      <c r="X21" s="1"/>
      <c r="Y21" s="1"/>
      <c r="Z21" s="1"/>
      <c r="AA21" s="1"/>
      <c r="AB21" s="1" t="e">
        <f t="shared" si="5"/>
        <v>#N/A</v>
      </c>
      <c r="AC21" s="5"/>
      <c r="AD21" s="1"/>
      <c r="AE21" s="1"/>
      <c r="AF21" s="1"/>
      <c r="AG21" s="15"/>
      <c r="AH21">
        <v>19</v>
      </c>
      <c r="AI21">
        <v>3</v>
      </c>
    </row>
    <row r="22" spans="1:35" x14ac:dyDescent="0.3">
      <c r="A22" s="1"/>
      <c r="B22" s="1"/>
      <c r="C22" s="1"/>
      <c r="D22" s="1"/>
      <c r="E22" s="5"/>
      <c r="F22" s="13"/>
      <c r="G22" s="13"/>
      <c r="H22" s="13" t="e">
        <f t="shared" si="0"/>
        <v>#N/A</v>
      </c>
      <c r="I22" s="5"/>
      <c r="J22" s="1"/>
      <c r="K22" s="1"/>
      <c r="L22" s="1"/>
      <c r="M22" s="5"/>
      <c r="N22" s="1"/>
      <c r="O22" s="1"/>
      <c r="P22" s="1"/>
      <c r="Q22" s="5"/>
      <c r="R22" s="1"/>
      <c r="S22" s="1"/>
      <c r="T22" s="1"/>
      <c r="U22" s="31"/>
      <c r="V22" s="1"/>
      <c r="W22" s="1"/>
      <c r="X22" s="1"/>
      <c r="Y22" s="1"/>
      <c r="Z22" s="1"/>
      <c r="AA22" s="1"/>
      <c r="AB22" s="1" t="e">
        <f t="shared" si="5"/>
        <v>#N/A</v>
      </c>
      <c r="AC22" s="5"/>
      <c r="AD22" s="1"/>
      <c r="AE22" s="1"/>
      <c r="AF22" s="1"/>
      <c r="AG22" s="15"/>
      <c r="AH22">
        <v>20</v>
      </c>
      <c r="AI22">
        <v>2</v>
      </c>
    </row>
    <row r="23" spans="1:35" x14ac:dyDescent="0.3">
      <c r="A23" s="1"/>
      <c r="B23" s="1"/>
      <c r="C23" s="1"/>
      <c r="D23" s="1"/>
      <c r="E23" s="5"/>
      <c r="F23" s="13"/>
      <c r="G23" s="13"/>
      <c r="H23" s="13" t="e">
        <f t="shared" si="0"/>
        <v>#N/A</v>
      </c>
      <c r="I23" s="5"/>
      <c r="J23" s="1"/>
      <c r="K23" s="1"/>
      <c r="L23" s="1"/>
      <c r="M23" s="5"/>
      <c r="N23" s="1"/>
      <c r="O23" s="1"/>
      <c r="P23" s="1"/>
      <c r="Q23" s="5"/>
      <c r="R23" s="1"/>
      <c r="S23" s="1"/>
      <c r="T23" s="1"/>
      <c r="U23" s="31"/>
      <c r="V23" s="1"/>
      <c r="W23" s="1"/>
      <c r="X23" s="1"/>
      <c r="Y23" s="1"/>
      <c r="Z23" s="1"/>
      <c r="AA23" s="1"/>
      <c r="AB23" s="1" t="e">
        <f t="shared" si="5"/>
        <v>#N/A</v>
      </c>
      <c r="AC23" s="5"/>
      <c r="AD23" s="1"/>
      <c r="AE23" s="1"/>
      <c r="AF23" s="1"/>
      <c r="AG23" s="15"/>
      <c r="AH23">
        <v>21</v>
      </c>
      <c r="AI23">
        <v>1</v>
      </c>
    </row>
    <row r="24" spans="1:35" x14ac:dyDescent="0.3">
      <c r="A24" s="1"/>
      <c r="B24" s="1"/>
      <c r="C24" s="1"/>
      <c r="D24" s="1"/>
      <c r="E24" s="5"/>
      <c r="F24" s="13"/>
      <c r="G24" s="13"/>
      <c r="H24" s="13" t="e">
        <f t="shared" si="0"/>
        <v>#N/A</v>
      </c>
      <c r="I24" s="5"/>
      <c r="J24" s="1"/>
      <c r="K24" s="1"/>
      <c r="L24" s="1"/>
      <c r="M24" s="5"/>
      <c r="N24" s="1"/>
      <c r="O24" s="1"/>
      <c r="P24" s="1"/>
      <c r="Q24" s="5"/>
      <c r="R24" s="1"/>
      <c r="S24" s="1"/>
      <c r="T24" s="1"/>
      <c r="U24" s="31"/>
      <c r="V24" s="1"/>
      <c r="W24" s="1"/>
      <c r="X24" s="1"/>
      <c r="Y24" s="1"/>
      <c r="Z24" s="1"/>
      <c r="AA24" s="1"/>
      <c r="AB24" s="1" t="e">
        <f t="shared" si="5"/>
        <v>#N/A</v>
      </c>
      <c r="AC24" s="5"/>
      <c r="AD24" s="1"/>
      <c r="AE24" s="1"/>
      <c r="AF24" s="1"/>
      <c r="AG24" s="15"/>
    </row>
    <row r="25" spans="1:35" x14ac:dyDescent="0.3">
      <c r="A25" s="1"/>
      <c r="B25" s="1"/>
      <c r="C25" s="1"/>
      <c r="D25" s="1"/>
      <c r="E25" s="5"/>
      <c r="F25" s="13"/>
      <c r="G25" s="13"/>
      <c r="H25" s="13" t="e">
        <f t="shared" si="0"/>
        <v>#N/A</v>
      </c>
      <c r="I25" s="5"/>
      <c r="J25" s="1"/>
      <c r="K25" s="1"/>
      <c r="L25" s="1"/>
      <c r="M25" s="5"/>
      <c r="N25" s="1"/>
      <c r="O25" s="1"/>
      <c r="P25" s="1"/>
      <c r="Q25" s="5"/>
      <c r="R25" s="1"/>
      <c r="S25" s="1"/>
      <c r="T25" s="1"/>
      <c r="U25" s="31"/>
      <c r="V25" s="1"/>
      <c r="W25" s="1"/>
      <c r="X25" s="1"/>
      <c r="Y25" s="1"/>
      <c r="Z25" s="1"/>
      <c r="AA25" s="1"/>
      <c r="AB25" s="1" t="e">
        <f t="shared" si="5"/>
        <v>#N/A</v>
      </c>
      <c r="AC25" s="5"/>
      <c r="AD25" s="1"/>
      <c r="AE25" s="1"/>
      <c r="AF25" s="1"/>
      <c r="AG25" s="15"/>
    </row>
    <row r="26" spans="1:35" x14ac:dyDescent="0.3">
      <c r="A26" s="1"/>
      <c r="B26" s="1"/>
      <c r="C26" s="1"/>
      <c r="D26" s="1"/>
      <c r="E26" s="5"/>
      <c r="F26" s="13"/>
      <c r="G26" s="13"/>
      <c r="H26" s="13" t="e">
        <f t="shared" si="0"/>
        <v>#N/A</v>
      </c>
      <c r="I26" s="5"/>
      <c r="J26" s="1"/>
      <c r="K26" s="1"/>
      <c r="L26" s="1"/>
      <c r="M26" s="5"/>
      <c r="N26" s="1"/>
      <c r="O26" s="1"/>
      <c r="P26" s="1"/>
      <c r="Q26" s="5"/>
      <c r="R26" s="1"/>
      <c r="S26" s="1"/>
      <c r="T26" s="1"/>
      <c r="U26" s="31"/>
      <c r="V26" s="1"/>
      <c r="W26" s="1"/>
      <c r="X26" s="1"/>
      <c r="Y26" s="1"/>
      <c r="Z26" s="1"/>
      <c r="AA26" s="1"/>
      <c r="AB26" s="1" t="e">
        <f t="shared" si="5"/>
        <v>#N/A</v>
      </c>
      <c r="AC26" s="5"/>
      <c r="AD26" s="1"/>
      <c r="AE26" s="1"/>
      <c r="AF26" s="1"/>
      <c r="AG26" s="15"/>
    </row>
    <row r="27" spans="1:35" x14ac:dyDescent="0.3">
      <c r="A27" s="1"/>
      <c r="B27" s="1"/>
      <c r="C27" s="1"/>
      <c r="D27" s="1"/>
      <c r="E27" s="5"/>
      <c r="F27" s="13"/>
      <c r="G27" s="13"/>
      <c r="H27" s="13" t="e">
        <f t="shared" si="0"/>
        <v>#N/A</v>
      </c>
      <c r="I27" s="5"/>
      <c r="J27" s="1"/>
      <c r="K27" s="1"/>
      <c r="L27" s="1"/>
      <c r="M27" s="5"/>
      <c r="N27" s="1"/>
      <c r="O27" s="1"/>
      <c r="P27" s="1"/>
      <c r="Q27" s="5"/>
      <c r="R27" s="1"/>
      <c r="S27" s="1"/>
      <c r="T27" s="1"/>
      <c r="U27" s="31"/>
      <c r="V27" s="1"/>
      <c r="W27" s="1"/>
      <c r="X27" s="1"/>
      <c r="Y27" s="1"/>
      <c r="Z27" s="1"/>
      <c r="AA27" s="1"/>
      <c r="AB27" s="1" t="e">
        <f t="shared" si="5"/>
        <v>#N/A</v>
      </c>
      <c r="AC27" s="5"/>
      <c r="AD27" s="1"/>
      <c r="AE27" s="1"/>
      <c r="AF27" s="1"/>
      <c r="AG27" s="15"/>
    </row>
    <row r="28" spans="1:35" x14ac:dyDescent="0.3">
      <c r="A28" s="1"/>
      <c r="B28" s="1"/>
      <c r="C28" s="1"/>
      <c r="D28" s="1"/>
      <c r="E28" s="5"/>
      <c r="F28" s="13"/>
      <c r="G28" s="13"/>
      <c r="H28" s="13" t="e">
        <f t="shared" si="0"/>
        <v>#N/A</v>
      </c>
      <c r="I28" s="5"/>
      <c r="J28" s="1"/>
      <c r="K28" s="1"/>
      <c r="L28" s="1"/>
      <c r="M28" s="5"/>
      <c r="N28" s="1"/>
      <c r="O28" s="1"/>
      <c r="P28" s="1"/>
      <c r="Q28" s="5"/>
      <c r="R28" s="1"/>
      <c r="S28" s="1"/>
      <c r="T28" s="1"/>
      <c r="U28" s="1"/>
      <c r="V28" s="1"/>
      <c r="W28" s="1"/>
      <c r="X28" s="1"/>
      <c r="Y28" s="1"/>
      <c r="Z28" s="1"/>
      <c r="AA28" s="1"/>
      <c r="AB28" s="1" t="e">
        <f t="shared" si="5"/>
        <v>#N/A</v>
      </c>
      <c r="AC28" s="5"/>
      <c r="AD28" s="1"/>
      <c r="AE28" s="1"/>
      <c r="AF28" s="1"/>
      <c r="AG28" s="15"/>
    </row>
    <row r="29" spans="1:35" x14ac:dyDescent="0.3">
      <c r="A29" s="1"/>
      <c r="B29" s="1"/>
      <c r="C29" s="1"/>
      <c r="D29" s="1"/>
      <c r="E29" s="5"/>
      <c r="F29" s="13"/>
      <c r="G29" s="13"/>
      <c r="H29" s="13" t="e">
        <f t="shared" si="0"/>
        <v>#N/A</v>
      </c>
      <c r="I29" s="5"/>
      <c r="J29" s="1"/>
      <c r="K29" s="1"/>
      <c r="L29" s="1"/>
      <c r="M29" s="5"/>
      <c r="N29" s="1"/>
      <c r="O29" s="1"/>
      <c r="P29" s="1"/>
      <c r="Q29" s="5"/>
      <c r="R29" s="1"/>
      <c r="S29" s="1"/>
      <c r="T29" s="1"/>
      <c r="U29" s="1"/>
      <c r="V29" s="1"/>
      <c r="W29" s="1"/>
      <c r="X29" s="1"/>
      <c r="Y29" s="1"/>
      <c r="Z29" s="1"/>
      <c r="AA29" s="1"/>
      <c r="AB29" s="1" t="e">
        <f t="shared" si="5"/>
        <v>#N/A</v>
      </c>
      <c r="AC29" s="5"/>
      <c r="AD29" s="1"/>
      <c r="AE29" s="1"/>
      <c r="AF29" s="1"/>
      <c r="AG29" s="15"/>
    </row>
    <row r="30" spans="1:35" x14ac:dyDescent="0.3">
      <c r="A30" s="1"/>
      <c r="B30" s="1"/>
      <c r="C30" s="1"/>
      <c r="D30" s="1"/>
      <c r="E30" s="5"/>
      <c r="F30" s="13"/>
      <c r="G30" s="13"/>
      <c r="H30" s="13" t="e">
        <f t="shared" si="0"/>
        <v>#N/A</v>
      </c>
      <c r="I30" s="5"/>
      <c r="J30" s="1"/>
      <c r="K30" s="1"/>
      <c r="L30" s="1"/>
      <c r="M30" s="5"/>
      <c r="N30" s="1"/>
      <c r="O30" s="1"/>
      <c r="P30" s="1"/>
      <c r="Q30" s="5"/>
      <c r="R30" s="1"/>
      <c r="S30" s="1"/>
      <c r="T30" s="1"/>
      <c r="U30" s="1"/>
      <c r="V30" s="1"/>
      <c r="W30" s="1"/>
      <c r="X30" s="1"/>
      <c r="Y30" s="1"/>
      <c r="Z30" s="1"/>
      <c r="AA30" s="1"/>
      <c r="AB30" s="1" t="e">
        <f t="shared" si="5"/>
        <v>#N/A</v>
      </c>
      <c r="AC30" s="5"/>
      <c r="AD30" s="1"/>
      <c r="AE30" s="1"/>
      <c r="AF30" s="1"/>
      <c r="AG30" s="15"/>
    </row>
    <row r="31" spans="1:35" x14ac:dyDescent="0.3">
      <c r="A31" s="1"/>
      <c r="B31" s="1"/>
      <c r="C31" s="1"/>
      <c r="D31" s="1"/>
      <c r="E31" s="5"/>
      <c r="F31" s="13"/>
      <c r="G31" s="13"/>
      <c r="H31" s="13" t="e">
        <f t="shared" si="0"/>
        <v>#N/A</v>
      </c>
      <c r="I31" s="5"/>
      <c r="J31" s="1"/>
      <c r="K31" s="1"/>
      <c r="L31" s="1"/>
      <c r="M31" s="5"/>
      <c r="N31" s="1"/>
      <c r="O31" s="1"/>
      <c r="P31" s="1"/>
      <c r="Q31" s="5"/>
      <c r="R31" s="1"/>
      <c r="S31" s="1"/>
      <c r="T31" s="1"/>
      <c r="U31" s="12"/>
      <c r="V31" s="1"/>
      <c r="W31" s="1"/>
      <c r="X31" s="1"/>
      <c r="Y31" s="1"/>
      <c r="Z31" s="1"/>
      <c r="AA31" s="1"/>
      <c r="AB31" s="1" t="e">
        <f t="shared" si="5"/>
        <v>#N/A</v>
      </c>
      <c r="AC31" s="5"/>
      <c r="AD31" s="1"/>
      <c r="AE31" s="1"/>
      <c r="AF31" s="1"/>
      <c r="AG31" s="15"/>
    </row>
    <row r="32" spans="1:35" x14ac:dyDescent="0.3">
      <c r="A32" s="1"/>
      <c r="B32" s="1"/>
      <c r="C32" s="1"/>
      <c r="D32" s="1"/>
      <c r="E32" s="5"/>
      <c r="F32" s="13"/>
      <c r="G32" s="13"/>
      <c r="H32" s="13" t="e">
        <f t="shared" si="0"/>
        <v>#N/A</v>
      </c>
      <c r="I32" s="5"/>
      <c r="J32" s="1"/>
      <c r="K32" s="1"/>
      <c r="L32" s="1"/>
      <c r="M32" s="5"/>
      <c r="N32" s="1"/>
      <c r="O32" s="1"/>
      <c r="P32" s="1"/>
      <c r="Q32" s="5"/>
      <c r="R32" s="1"/>
      <c r="S32" s="1"/>
      <c r="T32" s="1"/>
      <c r="U32" s="12"/>
      <c r="V32" s="13"/>
      <c r="W32" s="1"/>
      <c r="X32" s="1"/>
      <c r="Y32" s="1"/>
      <c r="Z32" s="1"/>
      <c r="AA32" s="1"/>
      <c r="AB32" s="1" t="e">
        <f t="shared" si="5"/>
        <v>#N/A</v>
      </c>
      <c r="AC32" s="5"/>
      <c r="AD32" s="1"/>
      <c r="AE32" s="1"/>
      <c r="AF32" s="1"/>
      <c r="AG32" s="15"/>
    </row>
    <row r="33" spans="1:33" x14ac:dyDescent="0.3">
      <c r="A33" s="1"/>
      <c r="B33" s="1"/>
      <c r="C33" s="1"/>
      <c r="D33" s="1"/>
      <c r="E33" s="5"/>
      <c r="F33" s="13"/>
      <c r="G33" s="13"/>
      <c r="H33" s="13" t="e">
        <f t="shared" si="0"/>
        <v>#N/A</v>
      </c>
      <c r="I33" s="5"/>
      <c r="J33" s="1"/>
      <c r="K33" s="1"/>
      <c r="L33" s="1"/>
      <c r="M33" s="5"/>
      <c r="N33" s="1"/>
      <c r="O33" s="1"/>
      <c r="P33" s="1"/>
      <c r="Q33" s="5"/>
      <c r="R33" s="1"/>
      <c r="S33" s="1"/>
      <c r="T33" s="1"/>
      <c r="U33" s="12"/>
      <c r="V33" s="1"/>
      <c r="W33" s="1"/>
      <c r="X33" s="1"/>
      <c r="Y33" s="1"/>
      <c r="Z33" s="1"/>
      <c r="AA33" s="1"/>
      <c r="AB33" s="1" t="e">
        <f t="shared" si="5"/>
        <v>#N/A</v>
      </c>
      <c r="AC33" s="5"/>
      <c r="AD33" s="1"/>
      <c r="AE33" s="1"/>
      <c r="AF33" s="1"/>
      <c r="AG33" s="15"/>
    </row>
    <row r="34" spans="1:33" x14ac:dyDescent="0.3">
      <c r="A34" s="1"/>
      <c r="B34" s="1"/>
      <c r="C34" s="1"/>
      <c r="D34" s="1"/>
      <c r="E34" s="5"/>
      <c r="F34" s="13"/>
      <c r="G34" s="13"/>
      <c r="H34" s="13"/>
      <c r="I34" s="5"/>
      <c r="J34" s="1"/>
      <c r="K34" s="1"/>
      <c r="L34" s="1"/>
      <c r="M34" s="5"/>
      <c r="N34" s="1"/>
      <c r="O34" s="1"/>
      <c r="P34" s="1"/>
      <c r="Q34" s="5"/>
      <c r="R34" s="1"/>
      <c r="S34" s="1"/>
      <c r="T34" s="1"/>
      <c r="U34" s="14"/>
      <c r="V34" s="1"/>
      <c r="W34" s="1"/>
      <c r="X34" s="1"/>
      <c r="Y34" s="1"/>
      <c r="Z34" s="1"/>
      <c r="AA34" s="1"/>
      <c r="AB34" s="1"/>
      <c r="AC34" s="5"/>
      <c r="AD34" s="1"/>
      <c r="AE34" s="1"/>
      <c r="AF34" s="1"/>
      <c r="AG34" s="15"/>
    </row>
    <row r="35" spans="1:33" x14ac:dyDescent="0.3">
      <c r="F35" s="15"/>
      <c r="G35" s="15"/>
      <c r="H35" s="15"/>
      <c r="AF35" s="1"/>
      <c r="AG35" s="15"/>
    </row>
    <row r="36" spans="1:33" x14ac:dyDescent="0.3">
      <c r="F36" s="15"/>
      <c r="G36" s="15"/>
      <c r="H36" s="15"/>
    </row>
    <row r="37" spans="1:33" x14ac:dyDescent="0.3">
      <c r="G37" s="15"/>
      <c r="H37" s="15"/>
    </row>
    <row r="38" spans="1:33" x14ac:dyDescent="0.3">
      <c r="G38" s="15"/>
      <c r="H38" s="15"/>
    </row>
    <row r="39" spans="1:33" x14ac:dyDescent="0.3">
      <c r="G39" s="15"/>
      <c r="H39" s="15"/>
    </row>
    <row r="40" spans="1:33" x14ac:dyDescent="0.3">
      <c r="G40" s="15"/>
      <c r="H40" s="15"/>
    </row>
    <row r="41" spans="1:33" x14ac:dyDescent="0.3">
      <c r="G41" s="15"/>
      <c r="H41" s="15"/>
    </row>
    <row r="42" spans="1:33" x14ac:dyDescent="0.3">
      <c r="G42" s="15"/>
      <c r="H42" s="15"/>
    </row>
    <row r="43" spans="1:33" x14ac:dyDescent="0.3">
      <c r="G43" s="15"/>
      <c r="H43" s="15"/>
    </row>
    <row r="44" spans="1:33" x14ac:dyDescent="0.3">
      <c r="G44" s="15"/>
      <c r="H44" s="15"/>
    </row>
    <row r="45" spans="1:33" x14ac:dyDescent="0.3">
      <c r="G45" s="15"/>
      <c r="H45" s="15"/>
    </row>
    <row r="46" spans="1:33" x14ac:dyDescent="0.3">
      <c r="G46" s="15"/>
      <c r="H46" s="15"/>
    </row>
    <row r="47" spans="1:33" x14ac:dyDescent="0.3">
      <c r="G47" s="15"/>
      <c r="H47" s="15"/>
    </row>
    <row r="48" spans="1:33" x14ac:dyDescent="0.3">
      <c r="G48" s="15"/>
      <c r="H48" s="15"/>
    </row>
    <row r="49" spans="7:8" x14ac:dyDescent="0.3">
      <c r="G49" s="15"/>
      <c r="H49" s="15"/>
    </row>
    <row r="50" spans="7:8" x14ac:dyDescent="0.3">
      <c r="G50" s="15"/>
      <c r="H50" s="15"/>
    </row>
    <row r="51" spans="7:8" x14ac:dyDescent="0.3">
      <c r="G51" s="15"/>
      <c r="H51" s="15"/>
    </row>
    <row r="52" spans="7:8" x14ac:dyDescent="0.3">
      <c r="G52" s="15"/>
      <c r="H52" s="15"/>
    </row>
    <row r="53" spans="7:8" x14ac:dyDescent="0.3">
      <c r="G53" s="15"/>
      <c r="H53" s="15"/>
    </row>
    <row r="54" spans="7:8" x14ac:dyDescent="0.3">
      <c r="G54" s="15"/>
      <c r="H54" s="15"/>
    </row>
    <row r="55" spans="7:8" x14ac:dyDescent="0.3">
      <c r="G55" s="15"/>
      <c r="H55" s="15"/>
    </row>
  </sheetData>
  <mergeCells count="14">
    <mergeCell ref="AC3:AF3"/>
    <mergeCell ref="E2:H2"/>
    <mergeCell ref="I2:L2"/>
    <mergeCell ref="M2:P2"/>
    <mergeCell ref="Q2:T2"/>
    <mergeCell ref="U2:X2"/>
    <mergeCell ref="AC2:AF2"/>
    <mergeCell ref="E3:H3"/>
    <mergeCell ref="I3:L3"/>
    <mergeCell ref="M3:P3"/>
    <mergeCell ref="Q3:T3"/>
    <mergeCell ref="U3:X3"/>
    <mergeCell ref="Y2:AB2"/>
    <mergeCell ref="Y3:AB3"/>
  </mergeCells>
  <conditionalFormatting sqref="G5:G34 K5:K34 O5:O34">
    <cfRule type="cellIs" dxfId="7" priority="4" operator="greaterThanOrEqual">
      <formula>181</formula>
    </cfRule>
  </conditionalFormatting>
  <conditionalFormatting sqref="S4">
    <cfRule type="cellIs" dxfId="6" priority="3" operator="greaterThanOrEqual">
      <formula>143</formula>
    </cfRule>
  </conditionalFormatting>
  <conditionalFormatting sqref="W4">
    <cfRule type="cellIs" dxfId="5" priority="2" operator="greaterThanOrEqual">
      <formula>143</formula>
    </cfRule>
  </conditionalFormatting>
  <conditionalFormatting sqref="AA4">
    <cfRule type="cellIs" dxfId="4" priority="1" operator="greaterThanOrEqual">
      <formula>143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FA4B7-EE7C-4FF8-B299-33E718CC7C5E}">
  <dimension ref="A2:AI55"/>
  <sheetViews>
    <sheetView zoomScale="60" zoomScaleNormal="60" workbookViewId="0">
      <pane xSplit="4" ySplit="4" topLeftCell="Y5" activePane="bottomRight" state="frozen"/>
      <selection pane="topRight" activeCell="F1" sqref="F1"/>
      <selection pane="bottomLeft" activeCell="A5" sqref="A5"/>
      <selection pane="bottomRight" activeCell="AA10" sqref="AA10"/>
    </sheetView>
  </sheetViews>
  <sheetFormatPr defaultRowHeight="14.4" x14ac:dyDescent="0.3"/>
  <cols>
    <col min="1" max="1" width="15.5546875" customWidth="1"/>
    <col min="2" max="2" width="25.44140625" customWidth="1"/>
    <col min="3" max="3" width="30.6640625" customWidth="1"/>
    <col min="4" max="4" width="22.109375" customWidth="1"/>
    <col min="5" max="5" width="10.109375" style="6" customWidth="1"/>
    <col min="6" max="6" width="10.109375" customWidth="1"/>
    <col min="7" max="7" width="14.33203125" customWidth="1"/>
    <col min="8" max="8" width="16.88671875" customWidth="1"/>
    <col min="9" max="9" width="10.109375" style="6" customWidth="1"/>
    <col min="10" max="10" width="10.109375" customWidth="1"/>
    <col min="11" max="11" width="14.33203125" customWidth="1"/>
    <col min="12" max="12" width="18.21875" bestFit="1" customWidth="1"/>
    <col min="13" max="13" width="10.109375" style="6" customWidth="1"/>
    <col min="14" max="14" width="10.109375" customWidth="1"/>
    <col min="15" max="15" width="14.33203125" customWidth="1"/>
    <col min="16" max="16" width="18.21875" bestFit="1" customWidth="1"/>
    <col min="17" max="17" width="10.109375" style="6" customWidth="1"/>
    <col min="18" max="18" width="10.109375" customWidth="1"/>
    <col min="19" max="19" width="14.33203125" customWidth="1"/>
    <col min="20" max="28" width="17.21875" customWidth="1"/>
    <col min="29" max="29" width="10.109375" style="6" customWidth="1"/>
    <col min="30" max="30" width="10.109375" customWidth="1"/>
    <col min="31" max="31" width="14.33203125" customWidth="1"/>
    <col min="32" max="32" width="17.21875" customWidth="1"/>
    <col min="33" max="33" width="10.109375" customWidth="1"/>
    <col min="34" max="36" width="8.88671875" customWidth="1"/>
  </cols>
  <sheetData>
    <row r="2" spans="1:35" x14ac:dyDescent="0.3">
      <c r="A2" t="s">
        <v>56</v>
      </c>
      <c r="E2" s="24" t="s">
        <v>0</v>
      </c>
      <c r="F2" s="24"/>
      <c r="G2" s="24"/>
      <c r="H2" s="24"/>
      <c r="I2" s="18" t="s">
        <v>44</v>
      </c>
      <c r="J2" s="19"/>
      <c r="K2" s="19"/>
      <c r="L2" s="20"/>
      <c r="M2" s="18" t="s">
        <v>123</v>
      </c>
      <c r="N2" s="19"/>
      <c r="O2" s="19"/>
      <c r="P2" s="20"/>
      <c r="Q2" s="18" t="s">
        <v>1</v>
      </c>
      <c r="R2" s="19"/>
      <c r="S2" s="19"/>
      <c r="T2" s="20"/>
      <c r="U2" s="18" t="s">
        <v>159</v>
      </c>
      <c r="V2" s="19"/>
      <c r="W2" s="19"/>
      <c r="X2" s="20"/>
      <c r="Y2" s="18" t="s">
        <v>14</v>
      </c>
      <c r="Z2" s="19"/>
      <c r="AA2" s="19"/>
      <c r="AB2" s="20"/>
      <c r="AC2" s="18"/>
      <c r="AD2" s="19"/>
      <c r="AE2" s="19"/>
      <c r="AF2" s="20"/>
      <c r="AG2" s="7"/>
    </row>
    <row r="3" spans="1:35" x14ac:dyDescent="0.3">
      <c r="E3" s="25">
        <v>44661</v>
      </c>
      <c r="F3" s="25"/>
      <c r="G3" s="25"/>
      <c r="H3" s="25"/>
      <c r="I3" s="21">
        <v>44689</v>
      </c>
      <c r="J3" s="22"/>
      <c r="K3" s="22"/>
      <c r="L3" s="23"/>
      <c r="M3" s="21">
        <v>44703</v>
      </c>
      <c r="N3" s="22"/>
      <c r="O3" s="22"/>
      <c r="P3" s="23"/>
      <c r="Q3" s="21">
        <v>44724</v>
      </c>
      <c r="R3" s="22"/>
      <c r="S3" s="22"/>
      <c r="T3" s="23"/>
      <c r="U3" s="21">
        <v>44808</v>
      </c>
      <c r="V3" s="22"/>
      <c r="W3" s="22"/>
      <c r="X3" s="23"/>
      <c r="Y3" s="21">
        <v>44829</v>
      </c>
      <c r="Z3" s="22"/>
      <c r="AA3" s="22"/>
      <c r="AB3" s="23"/>
      <c r="AC3" s="21"/>
      <c r="AD3" s="22"/>
      <c r="AE3" s="22"/>
      <c r="AF3" s="23"/>
      <c r="AG3" s="8"/>
      <c r="AH3">
        <v>1</v>
      </c>
      <c r="AI3">
        <v>25</v>
      </c>
    </row>
    <row r="4" spans="1:35" x14ac:dyDescent="0.3">
      <c r="A4" s="3" t="s">
        <v>5</v>
      </c>
      <c r="B4" s="3" t="s">
        <v>6</v>
      </c>
      <c r="C4" s="3" t="s">
        <v>7</v>
      </c>
      <c r="D4" s="3" t="s">
        <v>8</v>
      </c>
      <c r="E4" s="4" t="s">
        <v>3</v>
      </c>
      <c r="F4" s="2" t="s">
        <v>4</v>
      </c>
      <c r="G4" s="16" t="s">
        <v>45</v>
      </c>
      <c r="H4" s="16" t="s">
        <v>46</v>
      </c>
      <c r="I4" s="4" t="s">
        <v>3</v>
      </c>
      <c r="J4" s="2" t="s">
        <v>4</v>
      </c>
      <c r="K4" s="16" t="s">
        <v>45</v>
      </c>
      <c r="L4" s="16" t="s">
        <v>46</v>
      </c>
      <c r="M4" s="4" t="s">
        <v>3</v>
      </c>
      <c r="N4" s="2" t="s">
        <v>4</v>
      </c>
      <c r="O4" s="16" t="s">
        <v>45</v>
      </c>
      <c r="P4" s="16" t="s">
        <v>46</v>
      </c>
      <c r="Q4" s="4" t="s">
        <v>3</v>
      </c>
      <c r="R4" s="2" t="s">
        <v>4</v>
      </c>
      <c r="S4" s="16" t="s">
        <v>45</v>
      </c>
      <c r="T4" s="16" t="s">
        <v>46</v>
      </c>
      <c r="U4" s="4" t="s">
        <v>3</v>
      </c>
      <c r="V4" s="2" t="s">
        <v>4</v>
      </c>
      <c r="W4" s="16" t="s">
        <v>45</v>
      </c>
      <c r="X4" s="16" t="s">
        <v>46</v>
      </c>
      <c r="Y4" s="4" t="s">
        <v>3</v>
      </c>
      <c r="Z4" s="2" t="s">
        <v>4</v>
      </c>
      <c r="AA4" s="16" t="s">
        <v>45</v>
      </c>
      <c r="AB4" s="16" t="s">
        <v>46</v>
      </c>
      <c r="AC4" s="4"/>
      <c r="AD4" s="2"/>
      <c r="AE4" s="2"/>
      <c r="AF4" s="2"/>
      <c r="AG4" s="8"/>
      <c r="AH4">
        <v>2</v>
      </c>
      <c r="AI4">
        <v>22</v>
      </c>
    </row>
    <row r="5" spans="1:35" x14ac:dyDescent="0.3">
      <c r="A5" s="1" t="s">
        <v>76</v>
      </c>
      <c r="B5" s="1" t="s">
        <v>77</v>
      </c>
      <c r="C5" s="1" t="s">
        <v>78</v>
      </c>
      <c r="D5" s="1" t="s">
        <v>79</v>
      </c>
      <c r="E5" s="5">
        <v>0.12359953703703704</v>
      </c>
      <c r="F5" s="13">
        <v>1</v>
      </c>
      <c r="G5" s="13">
        <v>180</v>
      </c>
      <c r="H5" s="13">
        <f>VLOOKUP(F5,AH3:AI23,2,0)</f>
        <v>25</v>
      </c>
      <c r="I5" s="5"/>
      <c r="J5" s="1"/>
      <c r="K5" s="1"/>
      <c r="L5" s="1" t="e">
        <f>VLOOKUP(J5,$AH$3:$AI$23,2,0)</f>
        <v>#N/A</v>
      </c>
      <c r="M5" s="5"/>
      <c r="N5" s="1"/>
      <c r="O5" s="1"/>
      <c r="P5" s="1" t="e">
        <f>VLOOKUP(N5,$AH$3:$AI$23,2,0)</f>
        <v>#N/A</v>
      </c>
      <c r="Q5" s="5">
        <v>0.1216087962962963</v>
      </c>
      <c r="R5" s="1">
        <v>4</v>
      </c>
      <c r="S5" s="1">
        <v>174</v>
      </c>
      <c r="T5" s="1">
        <f>VLOOKUP(R5,$AH$3:$AI$23,2,0)</f>
        <v>18</v>
      </c>
      <c r="U5" s="31"/>
      <c r="V5" s="1"/>
      <c r="W5" s="1"/>
      <c r="X5" s="1" t="e">
        <f>VLOOKUP(V5,$AH$3:$AI$24,2,0)</f>
        <v>#N/A</v>
      </c>
      <c r="Y5" s="31"/>
      <c r="Z5" s="1"/>
      <c r="AA5" s="1"/>
      <c r="AB5" s="1" t="e">
        <f>VLOOKUP(Z5,$AH$3:$AI$24,2,0)</f>
        <v>#N/A</v>
      </c>
      <c r="AC5" s="5"/>
      <c r="AD5" s="1"/>
      <c r="AE5" s="1"/>
      <c r="AF5" s="1"/>
      <c r="AG5" s="15"/>
      <c r="AH5">
        <v>3</v>
      </c>
      <c r="AI5">
        <v>20</v>
      </c>
    </row>
    <row r="6" spans="1:35" x14ac:dyDescent="0.3">
      <c r="A6" s="1" t="s">
        <v>30</v>
      </c>
      <c r="B6" s="1" t="s">
        <v>31</v>
      </c>
      <c r="C6" s="1" t="s">
        <v>32</v>
      </c>
      <c r="D6" s="1" t="s">
        <v>0</v>
      </c>
      <c r="E6" s="5">
        <v>0.10361111111111111</v>
      </c>
      <c r="F6" s="13">
        <v>2</v>
      </c>
      <c r="G6" s="13">
        <v>167</v>
      </c>
      <c r="H6" s="13">
        <f t="shared" ref="H6:H33" si="0">VLOOKUP(F6,AH4:AI24,2,0)</f>
        <v>22</v>
      </c>
      <c r="I6" s="5">
        <v>9.1874999999999998E-2</v>
      </c>
      <c r="J6" s="1">
        <v>5</v>
      </c>
      <c r="K6" s="1">
        <v>161</v>
      </c>
      <c r="L6" s="1">
        <f t="shared" ref="L6:L20" si="1">VLOOKUP(J6,$AH$3:$AI$23,2,0)</f>
        <v>17</v>
      </c>
      <c r="M6" s="5">
        <v>9.5949074074074089E-2</v>
      </c>
      <c r="N6" s="1">
        <v>2</v>
      </c>
      <c r="O6" s="1">
        <v>168</v>
      </c>
      <c r="P6" s="1">
        <f t="shared" ref="P6:P11" si="2">VLOOKUP(N6,$AH$3:$AI$23,2,0)</f>
        <v>22</v>
      </c>
      <c r="Q6" s="5">
        <v>0.10428240740740741</v>
      </c>
      <c r="R6" s="1">
        <v>2</v>
      </c>
      <c r="S6" s="1">
        <v>177</v>
      </c>
      <c r="T6" s="1">
        <f t="shared" ref="T6:T11" si="3">VLOOKUP(R6,$AH$3:$AI$23,2,0)</f>
        <v>22</v>
      </c>
      <c r="U6" s="31"/>
      <c r="V6" s="13"/>
      <c r="W6" s="1"/>
      <c r="X6" s="1" t="e">
        <f t="shared" ref="X6:X23" si="4">VLOOKUP(V6,$AH$3:$AI$24,2,0)</f>
        <v>#N/A</v>
      </c>
      <c r="Y6" s="31"/>
      <c r="Z6" s="1"/>
      <c r="AA6" s="1"/>
      <c r="AB6" s="1" t="e">
        <f t="shared" ref="AB6:AB33" si="5">VLOOKUP(Z6,$AH$3:$AI$24,2,0)</f>
        <v>#N/A</v>
      </c>
      <c r="AC6" s="5"/>
      <c r="AD6" s="1"/>
      <c r="AE6" s="1"/>
      <c r="AF6" s="1"/>
      <c r="AG6" s="15"/>
      <c r="AH6">
        <v>4</v>
      </c>
      <c r="AI6">
        <v>18</v>
      </c>
    </row>
    <row r="7" spans="1:35" x14ac:dyDescent="0.3">
      <c r="A7" s="1" t="s">
        <v>18</v>
      </c>
      <c r="B7" s="1" t="s">
        <v>19</v>
      </c>
      <c r="C7" s="1" t="s">
        <v>121</v>
      </c>
      <c r="D7" s="1" t="s">
        <v>0</v>
      </c>
      <c r="E7" s="5">
        <v>0.11721064814814815</v>
      </c>
      <c r="F7" s="13">
        <v>3</v>
      </c>
      <c r="G7" s="13">
        <v>146</v>
      </c>
      <c r="H7" s="13">
        <f t="shared" si="0"/>
        <v>20</v>
      </c>
      <c r="I7" s="5">
        <v>0.11153935185185186</v>
      </c>
      <c r="J7" s="1">
        <v>6</v>
      </c>
      <c r="K7" s="1">
        <v>146</v>
      </c>
      <c r="L7" s="1">
        <f t="shared" si="1"/>
        <v>16</v>
      </c>
      <c r="M7" s="5"/>
      <c r="N7" s="1"/>
      <c r="O7" s="1"/>
      <c r="P7" s="1" t="e">
        <f t="shared" si="2"/>
        <v>#N/A</v>
      </c>
      <c r="Q7" s="5">
        <v>0.10770833333333334</v>
      </c>
      <c r="R7" s="1">
        <v>5</v>
      </c>
      <c r="S7" s="1">
        <v>171</v>
      </c>
      <c r="T7" s="1">
        <f t="shared" si="3"/>
        <v>17</v>
      </c>
      <c r="U7" s="31"/>
      <c r="V7" s="1"/>
      <c r="W7" s="1"/>
      <c r="X7" s="1" t="e">
        <f t="shared" si="4"/>
        <v>#N/A</v>
      </c>
      <c r="Y7" s="31"/>
      <c r="Z7" s="1"/>
      <c r="AA7" s="1"/>
      <c r="AB7" s="1" t="e">
        <f t="shared" si="5"/>
        <v>#N/A</v>
      </c>
      <c r="AC7" s="5"/>
      <c r="AD7" s="1"/>
      <c r="AE7" s="1"/>
      <c r="AF7" s="1"/>
      <c r="AG7" s="15"/>
      <c r="AH7">
        <v>5</v>
      </c>
      <c r="AI7">
        <v>17</v>
      </c>
    </row>
    <row r="8" spans="1:35" x14ac:dyDescent="0.3">
      <c r="A8" s="1" t="s">
        <v>25</v>
      </c>
      <c r="B8" s="1" t="s">
        <v>52</v>
      </c>
      <c r="C8" s="1" t="s">
        <v>26</v>
      </c>
      <c r="D8" s="1" t="s">
        <v>1</v>
      </c>
      <c r="E8" s="5" t="s">
        <v>122</v>
      </c>
      <c r="F8" s="13"/>
      <c r="G8" s="13"/>
      <c r="H8" s="13" t="e">
        <f t="shared" si="0"/>
        <v>#N/A</v>
      </c>
      <c r="I8" s="5">
        <v>8.9189814814814819E-2</v>
      </c>
      <c r="J8" s="1">
        <v>2</v>
      </c>
      <c r="K8" s="1">
        <v>180</v>
      </c>
      <c r="L8" s="1">
        <f t="shared" si="1"/>
        <v>22</v>
      </c>
      <c r="M8" s="5">
        <v>9.6805555555555547E-2</v>
      </c>
      <c r="N8" s="1">
        <v>3</v>
      </c>
      <c r="O8" s="1">
        <v>160</v>
      </c>
      <c r="P8" s="1">
        <f t="shared" si="2"/>
        <v>20</v>
      </c>
      <c r="Q8" s="5">
        <v>9.7395833333333334E-2</v>
      </c>
      <c r="R8" s="1">
        <v>3</v>
      </c>
      <c r="S8" s="1">
        <v>175</v>
      </c>
      <c r="T8" s="1">
        <f t="shared" si="3"/>
        <v>20</v>
      </c>
      <c r="U8" s="31"/>
      <c r="V8" s="1"/>
      <c r="W8" s="1"/>
      <c r="X8" s="1" t="e">
        <f t="shared" si="4"/>
        <v>#N/A</v>
      </c>
      <c r="Y8" s="31"/>
      <c r="Z8" s="1"/>
      <c r="AA8" s="1"/>
      <c r="AB8" s="1" t="e">
        <f t="shared" si="5"/>
        <v>#N/A</v>
      </c>
      <c r="AC8" s="5"/>
      <c r="AD8" s="1"/>
      <c r="AE8" s="1"/>
      <c r="AF8" s="1"/>
      <c r="AG8" s="15"/>
      <c r="AH8">
        <v>6</v>
      </c>
      <c r="AI8">
        <v>16</v>
      </c>
    </row>
    <row r="9" spans="1:35" x14ac:dyDescent="0.3">
      <c r="A9" s="1" t="s">
        <v>166</v>
      </c>
      <c r="B9" s="1" t="s">
        <v>167</v>
      </c>
      <c r="C9" s="1" t="s">
        <v>168</v>
      </c>
      <c r="D9" s="1" t="s">
        <v>2</v>
      </c>
      <c r="E9" s="5"/>
      <c r="F9" s="13"/>
      <c r="G9" s="13"/>
      <c r="H9" s="13" t="e">
        <f t="shared" si="0"/>
        <v>#N/A</v>
      </c>
      <c r="I9" s="5">
        <v>8.3125000000000004E-2</v>
      </c>
      <c r="J9" s="1">
        <v>1</v>
      </c>
      <c r="K9" s="1">
        <v>183</v>
      </c>
      <c r="L9" s="1">
        <f t="shared" si="1"/>
        <v>25</v>
      </c>
      <c r="M9" s="5">
        <v>8.5057870370370367E-2</v>
      </c>
      <c r="N9" s="1">
        <v>1</v>
      </c>
      <c r="O9" s="1">
        <v>185</v>
      </c>
      <c r="P9" s="1">
        <f t="shared" si="2"/>
        <v>25</v>
      </c>
      <c r="Q9" s="5"/>
      <c r="R9" s="1"/>
      <c r="S9" s="1"/>
      <c r="T9" s="1"/>
      <c r="U9" s="32">
        <v>0.10949074074074074</v>
      </c>
      <c r="V9" s="1">
        <v>1</v>
      </c>
      <c r="W9" s="1">
        <v>189</v>
      </c>
      <c r="X9" s="1">
        <f t="shared" si="4"/>
        <v>25</v>
      </c>
      <c r="Y9" s="31">
        <v>9.6863425925925936E-2</v>
      </c>
      <c r="Z9" s="1">
        <v>1</v>
      </c>
      <c r="AA9" s="1">
        <v>181</v>
      </c>
      <c r="AB9" s="1">
        <f t="shared" si="5"/>
        <v>25</v>
      </c>
      <c r="AC9" s="5"/>
      <c r="AD9" s="1"/>
      <c r="AE9" s="1"/>
      <c r="AF9" s="1"/>
      <c r="AG9" s="15"/>
      <c r="AH9">
        <v>7</v>
      </c>
      <c r="AI9">
        <v>15</v>
      </c>
    </row>
    <row r="10" spans="1:35" x14ac:dyDescent="0.3">
      <c r="A10" s="1" t="s">
        <v>37</v>
      </c>
      <c r="B10" s="1" t="s">
        <v>169</v>
      </c>
      <c r="C10" s="1" t="s">
        <v>170</v>
      </c>
      <c r="D10" s="1" t="s">
        <v>44</v>
      </c>
      <c r="E10" s="5"/>
      <c r="F10" s="13"/>
      <c r="G10" s="13"/>
      <c r="H10" s="13" t="e">
        <f t="shared" si="0"/>
        <v>#N/A</v>
      </c>
      <c r="I10" s="5">
        <v>7.8923611111111111E-2</v>
      </c>
      <c r="J10" s="1">
        <v>3</v>
      </c>
      <c r="K10" s="1">
        <v>170</v>
      </c>
      <c r="L10" s="1">
        <f t="shared" si="1"/>
        <v>20</v>
      </c>
      <c r="M10" s="5"/>
      <c r="N10" s="1"/>
      <c r="O10" s="1"/>
      <c r="P10" s="1" t="e">
        <f t="shared" si="2"/>
        <v>#N/A</v>
      </c>
      <c r="Q10" s="5"/>
      <c r="R10" s="1"/>
      <c r="S10" s="1"/>
      <c r="T10" s="1"/>
      <c r="U10" s="31"/>
      <c r="V10" s="1"/>
      <c r="W10" s="1"/>
      <c r="X10" s="1" t="e">
        <f t="shared" si="4"/>
        <v>#N/A</v>
      </c>
      <c r="Y10" s="31"/>
      <c r="Z10" s="1"/>
      <c r="AA10" s="1"/>
      <c r="AB10" s="1" t="e">
        <f t="shared" si="5"/>
        <v>#N/A</v>
      </c>
      <c r="AC10" s="5"/>
      <c r="AD10" s="1"/>
      <c r="AE10" s="1"/>
      <c r="AF10" s="1"/>
      <c r="AG10" s="15"/>
      <c r="AH10">
        <v>8</v>
      </c>
      <c r="AI10">
        <v>14</v>
      </c>
    </row>
    <row r="11" spans="1:35" x14ac:dyDescent="0.3">
      <c r="A11" s="1" t="s">
        <v>33</v>
      </c>
      <c r="B11" s="1" t="s">
        <v>34</v>
      </c>
      <c r="C11" s="1" t="s">
        <v>171</v>
      </c>
      <c r="D11" s="1" t="s">
        <v>148</v>
      </c>
      <c r="E11" s="5"/>
      <c r="F11" s="13"/>
      <c r="G11" s="13"/>
      <c r="H11" s="13" t="e">
        <f t="shared" si="0"/>
        <v>#N/A</v>
      </c>
      <c r="I11" s="5">
        <v>8.7337962962962964E-2</v>
      </c>
      <c r="J11" s="1">
        <v>4</v>
      </c>
      <c r="K11" s="1">
        <v>163</v>
      </c>
      <c r="L11" s="1">
        <f t="shared" si="1"/>
        <v>18</v>
      </c>
      <c r="M11" s="5"/>
      <c r="N11" s="1"/>
      <c r="O11" s="1"/>
      <c r="P11" s="1" t="e">
        <f t="shared" si="2"/>
        <v>#N/A</v>
      </c>
      <c r="Q11" s="5">
        <v>0.10210648148148149</v>
      </c>
      <c r="R11" s="1">
        <v>1</v>
      </c>
      <c r="S11" s="1">
        <v>180</v>
      </c>
      <c r="T11" s="1">
        <f t="shared" si="3"/>
        <v>25</v>
      </c>
      <c r="U11" s="31">
        <v>0.12452546296296296</v>
      </c>
      <c r="V11" s="1">
        <v>2</v>
      </c>
      <c r="W11" s="1">
        <v>168</v>
      </c>
      <c r="X11" s="1">
        <f t="shared" si="4"/>
        <v>22</v>
      </c>
      <c r="Y11" s="31"/>
      <c r="Z11" s="1"/>
      <c r="AA11" s="1"/>
      <c r="AB11" s="1" t="e">
        <f t="shared" si="5"/>
        <v>#N/A</v>
      </c>
      <c r="AC11" s="5"/>
      <c r="AD11" s="1"/>
      <c r="AE11" s="1"/>
      <c r="AF11" s="1"/>
      <c r="AG11" s="15"/>
      <c r="AH11">
        <v>9</v>
      </c>
      <c r="AI11">
        <v>13</v>
      </c>
    </row>
    <row r="12" spans="1:35" x14ac:dyDescent="0.3">
      <c r="A12" s="1"/>
      <c r="B12" s="1"/>
      <c r="C12" s="1"/>
      <c r="D12" s="1"/>
      <c r="E12" s="5"/>
      <c r="F12" s="13"/>
      <c r="G12" s="13"/>
      <c r="H12" s="13" t="e">
        <f t="shared" si="0"/>
        <v>#N/A</v>
      </c>
      <c r="I12" s="5"/>
      <c r="J12" s="1"/>
      <c r="K12" s="1"/>
      <c r="L12" s="1" t="e">
        <f t="shared" si="1"/>
        <v>#N/A</v>
      </c>
      <c r="M12" s="5"/>
      <c r="N12" s="1"/>
      <c r="O12" s="1"/>
      <c r="P12" s="1"/>
      <c r="Q12" s="5"/>
      <c r="R12" s="1"/>
      <c r="S12" s="1"/>
      <c r="T12" s="1"/>
      <c r="U12" s="31"/>
      <c r="V12" s="1"/>
      <c r="W12" s="1"/>
      <c r="X12" s="1" t="e">
        <f t="shared" si="4"/>
        <v>#N/A</v>
      </c>
      <c r="Y12" s="31"/>
      <c r="Z12" s="1"/>
      <c r="AA12" s="1"/>
      <c r="AB12" s="1" t="e">
        <f t="shared" si="5"/>
        <v>#N/A</v>
      </c>
      <c r="AC12" s="5"/>
      <c r="AD12" s="1"/>
      <c r="AE12" s="1"/>
      <c r="AF12" s="1"/>
      <c r="AG12" s="15"/>
      <c r="AH12">
        <v>10</v>
      </c>
      <c r="AI12">
        <v>12</v>
      </c>
    </row>
    <row r="13" spans="1:35" x14ac:dyDescent="0.3">
      <c r="A13" s="1"/>
      <c r="B13" s="1"/>
      <c r="C13" s="1"/>
      <c r="D13" s="1"/>
      <c r="E13" s="5"/>
      <c r="F13" s="13"/>
      <c r="G13" s="13"/>
      <c r="H13" s="13" t="e">
        <f t="shared" si="0"/>
        <v>#N/A</v>
      </c>
      <c r="I13" s="5"/>
      <c r="J13" s="1"/>
      <c r="K13" s="1"/>
      <c r="L13" s="1" t="e">
        <f t="shared" si="1"/>
        <v>#N/A</v>
      </c>
      <c r="M13" s="5"/>
      <c r="N13" s="1"/>
      <c r="O13" s="1"/>
      <c r="P13" s="1"/>
      <c r="Q13" s="5"/>
      <c r="R13" s="1"/>
      <c r="S13" s="1"/>
      <c r="T13" s="1"/>
      <c r="U13" s="31"/>
      <c r="V13" s="1"/>
      <c r="W13" s="1"/>
      <c r="X13" s="1" t="e">
        <f t="shared" si="4"/>
        <v>#N/A</v>
      </c>
      <c r="Y13" s="31"/>
      <c r="Z13" s="1"/>
      <c r="AA13" s="1"/>
      <c r="AB13" s="1" t="e">
        <f t="shared" si="5"/>
        <v>#N/A</v>
      </c>
      <c r="AC13" s="5"/>
      <c r="AD13" s="1"/>
      <c r="AE13" s="1"/>
      <c r="AF13" s="1"/>
      <c r="AG13" s="15"/>
      <c r="AH13">
        <v>11</v>
      </c>
      <c r="AI13">
        <v>11</v>
      </c>
    </row>
    <row r="14" spans="1:35" x14ac:dyDescent="0.3">
      <c r="A14" s="1"/>
      <c r="B14" s="1"/>
      <c r="C14" s="1"/>
      <c r="D14" s="1"/>
      <c r="E14" s="5"/>
      <c r="F14" s="13"/>
      <c r="G14" s="13"/>
      <c r="H14" s="13" t="e">
        <f t="shared" si="0"/>
        <v>#N/A</v>
      </c>
      <c r="I14" s="5"/>
      <c r="J14" s="1"/>
      <c r="K14" s="1"/>
      <c r="L14" s="1" t="e">
        <f t="shared" si="1"/>
        <v>#N/A</v>
      </c>
      <c r="M14" s="5"/>
      <c r="N14" s="1"/>
      <c r="O14" s="1"/>
      <c r="P14" s="1"/>
      <c r="Q14" s="5"/>
      <c r="R14" s="1"/>
      <c r="S14" s="1"/>
      <c r="T14" s="1"/>
      <c r="U14" s="31"/>
      <c r="V14" s="1"/>
      <c r="W14" s="1"/>
      <c r="X14" s="1" t="e">
        <f t="shared" si="4"/>
        <v>#N/A</v>
      </c>
      <c r="Y14" s="31"/>
      <c r="Z14" s="1"/>
      <c r="AA14" s="1"/>
      <c r="AB14" s="1" t="e">
        <f t="shared" si="5"/>
        <v>#N/A</v>
      </c>
      <c r="AC14" s="5"/>
      <c r="AD14" s="1"/>
      <c r="AE14" s="1"/>
      <c r="AF14" s="1"/>
      <c r="AG14" s="15"/>
      <c r="AH14">
        <v>12</v>
      </c>
      <c r="AI14">
        <v>10</v>
      </c>
    </row>
    <row r="15" spans="1:35" x14ac:dyDescent="0.3">
      <c r="A15" s="1"/>
      <c r="B15" s="1"/>
      <c r="C15" s="1"/>
      <c r="D15" s="1"/>
      <c r="E15" s="5"/>
      <c r="F15" s="13"/>
      <c r="G15" s="13"/>
      <c r="H15" s="13" t="e">
        <f t="shared" si="0"/>
        <v>#N/A</v>
      </c>
      <c r="I15" s="5"/>
      <c r="J15" s="1"/>
      <c r="K15" s="1"/>
      <c r="L15" s="1" t="e">
        <f t="shared" si="1"/>
        <v>#N/A</v>
      </c>
      <c r="M15" s="5"/>
      <c r="N15" s="1"/>
      <c r="O15" s="1"/>
      <c r="P15" s="1"/>
      <c r="Q15" s="5"/>
      <c r="R15" s="1"/>
      <c r="S15" s="1"/>
      <c r="T15" s="1"/>
      <c r="U15" s="31"/>
      <c r="V15" s="1"/>
      <c r="W15" s="1"/>
      <c r="X15" s="1" t="e">
        <f t="shared" si="4"/>
        <v>#N/A</v>
      </c>
      <c r="Y15" s="31"/>
      <c r="Z15" s="1"/>
      <c r="AA15" s="1"/>
      <c r="AB15" s="1" t="e">
        <f t="shared" si="5"/>
        <v>#N/A</v>
      </c>
      <c r="AC15" s="5"/>
      <c r="AD15" s="1"/>
      <c r="AE15" s="1"/>
      <c r="AF15" s="1"/>
      <c r="AG15" s="15"/>
      <c r="AH15">
        <v>13</v>
      </c>
      <c r="AI15">
        <v>9</v>
      </c>
    </row>
    <row r="16" spans="1:35" x14ac:dyDescent="0.3">
      <c r="A16" s="1"/>
      <c r="B16" s="1"/>
      <c r="C16" s="1"/>
      <c r="D16" s="1"/>
      <c r="E16" s="5"/>
      <c r="F16" s="13"/>
      <c r="G16" s="13"/>
      <c r="H16" s="13" t="e">
        <f t="shared" si="0"/>
        <v>#N/A</v>
      </c>
      <c r="I16" s="5"/>
      <c r="J16" s="1"/>
      <c r="K16" s="1"/>
      <c r="L16" s="1" t="e">
        <f t="shared" si="1"/>
        <v>#N/A</v>
      </c>
      <c r="M16" s="5"/>
      <c r="N16" s="1"/>
      <c r="O16" s="1"/>
      <c r="P16" s="1"/>
      <c r="Q16" s="5"/>
      <c r="R16" s="1"/>
      <c r="S16" s="1"/>
      <c r="T16" s="1"/>
      <c r="U16" s="31"/>
      <c r="V16" s="1"/>
      <c r="W16" s="1"/>
      <c r="X16" s="1" t="e">
        <f t="shared" si="4"/>
        <v>#N/A</v>
      </c>
      <c r="Y16" s="31"/>
      <c r="Z16" s="1"/>
      <c r="AA16" s="1"/>
      <c r="AB16" s="1" t="e">
        <f t="shared" si="5"/>
        <v>#N/A</v>
      </c>
      <c r="AC16" s="5"/>
      <c r="AD16" s="1"/>
      <c r="AE16" s="1"/>
      <c r="AF16" s="1"/>
      <c r="AG16" s="15"/>
      <c r="AH16">
        <v>14</v>
      </c>
      <c r="AI16">
        <v>8</v>
      </c>
    </row>
    <row r="17" spans="1:35" x14ac:dyDescent="0.3">
      <c r="A17" s="1"/>
      <c r="B17" s="1"/>
      <c r="C17" s="1"/>
      <c r="D17" s="1"/>
      <c r="E17" s="5"/>
      <c r="F17" s="13"/>
      <c r="G17" s="13"/>
      <c r="H17" s="13" t="e">
        <f t="shared" si="0"/>
        <v>#N/A</v>
      </c>
      <c r="I17" s="5"/>
      <c r="J17" s="1"/>
      <c r="K17" s="1"/>
      <c r="L17" s="1" t="e">
        <f t="shared" si="1"/>
        <v>#N/A</v>
      </c>
      <c r="M17" s="5"/>
      <c r="N17" s="1"/>
      <c r="O17" s="1"/>
      <c r="P17" s="1"/>
      <c r="Q17" s="5"/>
      <c r="R17" s="1"/>
      <c r="S17" s="1"/>
      <c r="T17" s="1"/>
      <c r="U17" s="31"/>
      <c r="V17" s="1"/>
      <c r="W17" s="1"/>
      <c r="X17" s="1" t="e">
        <f t="shared" si="4"/>
        <v>#N/A</v>
      </c>
      <c r="Y17" s="1"/>
      <c r="Z17" s="1"/>
      <c r="AA17" s="1"/>
      <c r="AB17" s="1" t="e">
        <f t="shared" si="5"/>
        <v>#N/A</v>
      </c>
      <c r="AC17" s="5"/>
      <c r="AD17" s="1"/>
      <c r="AE17" s="1"/>
      <c r="AF17" s="1"/>
      <c r="AG17" s="15"/>
      <c r="AH17">
        <v>15</v>
      </c>
      <c r="AI17">
        <v>7</v>
      </c>
    </row>
    <row r="18" spans="1:35" x14ac:dyDescent="0.3">
      <c r="A18" s="1"/>
      <c r="B18" s="1"/>
      <c r="C18" s="1"/>
      <c r="D18" s="1"/>
      <c r="E18" s="5"/>
      <c r="F18" s="13"/>
      <c r="G18" s="13"/>
      <c r="H18" s="13" t="e">
        <f t="shared" si="0"/>
        <v>#N/A</v>
      </c>
      <c r="I18" s="5"/>
      <c r="J18" s="1"/>
      <c r="K18" s="1"/>
      <c r="L18" s="1" t="e">
        <f t="shared" si="1"/>
        <v>#N/A</v>
      </c>
      <c r="M18" s="5"/>
      <c r="N18" s="1"/>
      <c r="O18" s="1"/>
      <c r="P18" s="1"/>
      <c r="Q18" s="5"/>
      <c r="R18" s="1"/>
      <c r="S18" s="1"/>
      <c r="T18" s="1"/>
      <c r="U18" s="31"/>
      <c r="V18" s="1"/>
      <c r="W18" s="1"/>
      <c r="X18" s="1" t="e">
        <f t="shared" si="4"/>
        <v>#N/A</v>
      </c>
      <c r="Y18" s="1"/>
      <c r="Z18" s="1"/>
      <c r="AA18" s="1"/>
      <c r="AB18" s="1" t="e">
        <f t="shared" si="5"/>
        <v>#N/A</v>
      </c>
      <c r="AC18" s="5"/>
      <c r="AD18" s="1"/>
      <c r="AE18" s="1"/>
      <c r="AF18" s="1"/>
      <c r="AG18" s="15"/>
      <c r="AH18">
        <v>16</v>
      </c>
      <c r="AI18">
        <v>6</v>
      </c>
    </row>
    <row r="19" spans="1:35" x14ac:dyDescent="0.3">
      <c r="A19" s="1"/>
      <c r="B19" s="1"/>
      <c r="C19" s="1"/>
      <c r="D19" s="1"/>
      <c r="E19" s="5"/>
      <c r="F19" s="13"/>
      <c r="G19" s="13"/>
      <c r="H19" s="13" t="e">
        <f t="shared" si="0"/>
        <v>#N/A</v>
      </c>
      <c r="I19" s="5"/>
      <c r="J19" s="1"/>
      <c r="K19" s="1"/>
      <c r="L19" s="1" t="e">
        <f t="shared" si="1"/>
        <v>#N/A</v>
      </c>
      <c r="M19" s="5"/>
      <c r="N19" s="1"/>
      <c r="O19" s="1"/>
      <c r="P19" s="1"/>
      <c r="Q19" s="5"/>
      <c r="R19" s="1"/>
      <c r="S19" s="1"/>
      <c r="T19" s="1"/>
      <c r="U19" s="31"/>
      <c r="V19" s="1"/>
      <c r="W19" s="1"/>
      <c r="X19" s="1" t="e">
        <f t="shared" si="4"/>
        <v>#N/A</v>
      </c>
      <c r="Y19" s="1"/>
      <c r="Z19" s="1"/>
      <c r="AA19" s="1"/>
      <c r="AB19" s="1" t="e">
        <f t="shared" si="5"/>
        <v>#N/A</v>
      </c>
      <c r="AC19" s="5"/>
      <c r="AD19" s="1"/>
      <c r="AE19" s="1"/>
      <c r="AF19" s="1"/>
      <c r="AG19" s="15"/>
      <c r="AH19">
        <v>17</v>
      </c>
      <c r="AI19">
        <v>5</v>
      </c>
    </row>
    <row r="20" spans="1:35" x14ac:dyDescent="0.3">
      <c r="A20" s="1"/>
      <c r="B20" s="1"/>
      <c r="C20" s="1"/>
      <c r="D20" s="1"/>
      <c r="E20" s="5"/>
      <c r="F20" s="13"/>
      <c r="G20" s="13"/>
      <c r="H20" s="13" t="e">
        <f t="shared" si="0"/>
        <v>#N/A</v>
      </c>
      <c r="I20" s="5"/>
      <c r="J20" s="1"/>
      <c r="K20" s="1"/>
      <c r="L20" s="1" t="e">
        <f t="shared" si="1"/>
        <v>#N/A</v>
      </c>
      <c r="M20" s="5"/>
      <c r="N20" s="1"/>
      <c r="O20" s="1"/>
      <c r="P20" s="1"/>
      <c r="Q20" s="5"/>
      <c r="R20" s="1"/>
      <c r="S20" s="1"/>
      <c r="T20" s="1"/>
      <c r="U20" s="31"/>
      <c r="V20" s="1"/>
      <c r="W20" s="1"/>
      <c r="X20" s="1" t="e">
        <f t="shared" si="4"/>
        <v>#N/A</v>
      </c>
      <c r="Y20" s="1"/>
      <c r="Z20" s="1"/>
      <c r="AA20" s="1"/>
      <c r="AB20" s="1" t="e">
        <f t="shared" si="5"/>
        <v>#N/A</v>
      </c>
      <c r="AC20" s="5"/>
      <c r="AD20" s="1"/>
      <c r="AE20" s="1"/>
      <c r="AF20" s="1"/>
      <c r="AG20" s="15"/>
      <c r="AH20">
        <v>18</v>
      </c>
      <c r="AI20">
        <v>4</v>
      </c>
    </row>
    <row r="21" spans="1:35" x14ac:dyDescent="0.3">
      <c r="A21" s="1"/>
      <c r="B21" s="1"/>
      <c r="C21" s="1"/>
      <c r="D21" s="1"/>
      <c r="E21" s="5"/>
      <c r="F21" s="13"/>
      <c r="G21" s="13"/>
      <c r="H21" s="13" t="e">
        <f t="shared" si="0"/>
        <v>#N/A</v>
      </c>
      <c r="I21" s="5"/>
      <c r="J21" s="1"/>
      <c r="K21" s="1"/>
      <c r="L21" s="1"/>
      <c r="M21" s="5"/>
      <c r="N21" s="1"/>
      <c r="O21" s="1"/>
      <c r="P21" s="1"/>
      <c r="Q21" s="5"/>
      <c r="R21" s="1"/>
      <c r="S21" s="1"/>
      <c r="T21" s="1"/>
      <c r="U21" s="31"/>
      <c r="V21" s="1"/>
      <c r="W21" s="1"/>
      <c r="X21" s="1" t="e">
        <f t="shared" si="4"/>
        <v>#N/A</v>
      </c>
      <c r="Y21" s="1"/>
      <c r="Z21" s="1"/>
      <c r="AA21" s="1"/>
      <c r="AB21" s="1" t="e">
        <f t="shared" si="5"/>
        <v>#N/A</v>
      </c>
      <c r="AC21" s="5"/>
      <c r="AD21" s="1"/>
      <c r="AE21" s="1"/>
      <c r="AF21" s="1"/>
      <c r="AG21" s="15"/>
      <c r="AH21">
        <v>19</v>
      </c>
      <c r="AI21">
        <v>3</v>
      </c>
    </row>
    <row r="22" spans="1:35" x14ac:dyDescent="0.3">
      <c r="A22" s="1"/>
      <c r="B22" s="1"/>
      <c r="C22" s="1"/>
      <c r="D22" s="1"/>
      <c r="E22" s="5"/>
      <c r="F22" s="13"/>
      <c r="G22" s="13"/>
      <c r="H22" s="13" t="e">
        <f t="shared" si="0"/>
        <v>#N/A</v>
      </c>
      <c r="I22" s="5"/>
      <c r="J22" s="1"/>
      <c r="K22" s="1"/>
      <c r="L22" s="1"/>
      <c r="M22" s="5"/>
      <c r="N22" s="1"/>
      <c r="O22" s="1"/>
      <c r="P22" s="1"/>
      <c r="Q22" s="5"/>
      <c r="R22" s="1"/>
      <c r="S22" s="1"/>
      <c r="T22" s="1"/>
      <c r="U22" s="31"/>
      <c r="V22" s="1"/>
      <c r="W22" s="1"/>
      <c r="X22" s="1" t="e">
        <f t="shared" si="4"/>
        <v>#N/A</v>
      </c>
      <c r="Y22" s="1"/>
      <c r="Z22" s="1"/>
      <c r="AA22" s="1"/>
      <c r="AB22" s="1" t="e">
        <f t="shared" si="5"/>
        <v>#N/A</v>
      </c>
      <c r="AC22" s="5"/>
      <c r="AD22" s="1"/>
      <c r="AE22" s="1"/>
      <c r="AF22" s="1"/>
      <c r="AG22" s="15"/>
      <c r="AH22">
        <v>20</v>
      </c>
      <c r="AI22">
        <v>2</v>
      </c>
    </row>
    <row r="23" spans="1:35" x14ac:dyDescent="0.3">
      <c r="A23" s="1"/>
      <c r="B23" s="1"/>
      <c r="C23" s="1"/>
      <c r="D23" s="1"/>
      <c r="E23" s="5"/>
      <c r="F23" s="13"/>
      <c r="G23" s="13"/>
      <c r="H23" s="13" t="e">
        <f t="shared" si="0"/>
        <v>#N/A</v>
      </c>
      <c r="I23" s="5"/>
      <c r="J23" s="1"/>
      <c r="K23" s="1"/>
      <c r="L23" s="1"/>
      <c r="M23" s="5"/>
      <c r="N23" s="1"/>
      <c r="O23" s="1"/>
      <c r="P23" s="1"/>
      <c r="Q23" s="5"/>
      <c r="R23" s="1"/>
      <c r="S23" s="1"/>
      <c r="T23" s="1"/>
      <c r="U23" s="31"/>
      <c r="V23" s="1"/>
      <c r="W23" s="1"/>
      <c r="X23" s="1" t="e">
        <f t="shared" si="4"/>
        <v>#N/A</v>
      </c>
      <c r="Y23" s="1"/>
      <c r="Z23" s="1"/>
      <c r="AA23" s="1"/>
      <c r="AB23" s="1" t="e">
        <f t="shared" si="5"/>
        <v>#N/A</v>
      </c>
      <c r="AC23" s="5"/>
      <c r="AD23" s="1"/>
      <c r="AE23" s="1"/>
      <c r="AF23" s="1"/>
      <c r="AG23" s="15"/>
      <c r="AH23">
        <v>21</v>
      </c>
      <c r="AI23">
        <v>1</v>
      </c>
    </row>
    <row r="24" spans="1:35" x14ac:dyDescent="0.3">
      <c r="A24" s="1"/>
      <c r="B24" s="1"/>
      <c r="C24" s="1"/>
      <c r="D24" s="1"/>
      <c r="E24" s="5"/>
      <c r="F24" s="13"/>
      <c r="G24" s="13"/>
      <c r="H24" s="13" t="e">
        <f t="shared" si="0"/>
        <v>#N/A</v>
      </c>
      <c r="I24" s="5"/>
      <c r="J24" s="1"/>
      <c r="K24" s="1"/>
      <c r="L24" s="1"/>
      <c r="M24" s="5"/>
      <c r="N24" s="1"/>
      <c r="O24" s="1"/>
      <c r="P24" s="1"/>
      <c r="Q24" s="5"/>
      <c r="R24" s="1"/>
      <c r="S24" s="1"/>
      <c r="T24" s="1"/>
      <c r="U24" s="31"/>
      <c r="V24" s="1"/>
      <c r="W24" s="1"/>
      <c r="X24" s="1"/>
      <c r="Y24" s="1"/>
      <c r="Z24" s="1"/>
      <c r="AA24" s="1"/>
      <c r="AB24" s="1" t="e">
        <f t="shared" si="5"/>
        <v>#N/A</v>
      </c>
      <c r="AC24" s="5"/>
      <c r="AD24" s="1"/>
      <c r="AE24" s="1"/>
      <c r="AF24" s="1"/>
      <c r="AG24" s="15"/>
    </row>
    <row r="25" spans="1:35" x14ac:dyDescent="0.3">
      <c r="A25" s="1"/>
      <c r="B25" s="1"/>
      <c r="C25" s="1"/>
      <c r="D25" s="1"/>
      <c r="E25" s="5"/>
      <c r="F25" s="13"/>
      <c r="G25" s="13"/>
      <c r="H25" s="13" t="e">
        <f t="shared" si="0"/>
        <v>#N/A</v>
      </c>
      <c r="I25" s="5"/>
      <c r="J25" s="1"/>
      <c r="K25" s="1"/>
      <c r="L25" s="1"/>
      <c r="M25" s="5"/>
      <c r="N25" s="1"/>
      <c r="O25" s="1"/>
      <c r="P25" s="1"/>
      <c r="Q25" s="5"/>
      <c r="R25" s="1"/>
      <c r="S25" s="1"/>
      <c r="T25" s="1"/>
      <c r="U25" s="31"/>
      <c r="V25" s="1"/>
      <c r="W25" s="1"/>
      <c r="X25" s="1"/>
      <c r="Y25" s="1"/>
      <c r="Z25" s="1"/>
      <c r="AA25" s="1"/>
      <c r="AB25" s="1" t="e">
        <f t="shared" si="5"/>
        <v>#N/A</v>
      </c>
      <c r="AC25" s="5"/>
      <c r="AD25" s="1"/>
      <c r="AE25" s="1"/>
      <c r="AF25" s="1"/>
      <c r="AG25" s="15"/>
    </row>
    <row r="26" spans="1:35" x14ac:dyDescent="0.3">
      <c r="A26" s="1"/>
      <c r="B26" s="1"/>
      <c r="C26" s="1"/>
      <c r="D26" s="1"/>
      <c r="E26" s="5"/>
      <c r="F26" s="13"/>
      <c r="G26" s="13"/>
      <c r="H26" s="13" t="e">
        <f t="shared" si="0"/>
        <v>#N/A</v>
      </c>
      <c r="I26" s="5"/>
      <c r="J26" s="1"/>
      <c r="K26" s="1"/>
      <c r="L26" s="1"/>
      <c r="M26" s="5"/>
      <c r="N26" s="1"/>
      <c r="O26" s="1"/>
      <c r="P26" s="1"/>
      <c r="Q26" s="5"/>
      <c r="R26" s="1"/>
      <c r="S26" s="1"/>
      <c r="T26" s="1"/>
      <c r="U26" s="12"/>
      <c r="V26" s="1"/>
      <c r="W26" s="1"/>
      <c r="X26" s="1"/>
      <c r="Y26" s="1"/>
      <c r="Z26" s="1"/>
      <c r="AA26" s="1"/>
      <c r="AB26" s="1" t="e">
        <f t="shared" si="5"/>
        <v>#N/A</v>
      </c>
      <c r="AC26" s="5"/>
      <c r="AD26" s="1"/>
      <c r="AE26" s="1"/>
      <c r="AF26" s="1"/>
      <c r="AG26" s="15"/>
    </row>
    <row r="27" spans="1:35" x14ac:dyDescent="0.3">
      <c r="A27" s="1"/>
      <c r="B27" s="1"/>
      <c r="C27" s="1"/>
      <c r="D27" s="1"/>
      <c r="E27" s="5"/>
      <c r="F27" s="13"/>
      <c r="G27" s="13"/>
      <c r="H27" s="13" t="e">
        <f t="shared" si="0"/>
        <v>#N/A</v>
      </c>
      <c r="I27" s="5"/>
      <c r="J27" s="1"/>
      <c r="K27" s="1"/>
      <c r="L27" s="1"/>
      <c r="M27" s="5"/>
      <c r="N27" s="1"/>
      <c r="O27" s="1"/>
      <c r="P27" s="1"/>
      <c r="Q27" s="5"/>
      <c r="R27" s="1"/>
      <c r="S27" s="1"/>
      <c r="T27" s="1"/>
      <c r="U27" s="1"/>
      <c r="V27" s="1"/>
      <c r="W27" s="1"/>
      <c r="X27" s="1"/>
      <c r="Y27" s="1"/>
      <c r="Z27" s="1"/>
      <c r="AA27" s="1"/>
      <c r="AB27" s="1" t="e">
        <f t="shared" si="5"/>
        <v>#N/A</v>
      </c>
      <c r="AC27" s="5"/>
      <c r="AD27" s="1"/>
      <c r="AE27" s="1"/>
      <c r="AF27" s="1"/>
      <c r="AG27" s="15"/>
    </row>
    <row r="28" spans="1:35" x14ac:dyDescent="0.3">
      <c r="A28" s="1"/>
      <c r="B28" s="1"/>
      <c r="C28" s="1"/>
      <c r="D28" s="1"/>
      <c r="E28" s="5"/>
      <c r="F28" s="13"/>
      <c r="G28" s="13"/>
      <c r="H28" s="13" t="e">
        <f t="shared" si="0"/>
        <v>#N/A</v>
      </c>
      <c r="I28" s="5"/>
      <c r="J28" s="1"/>
      <c r="K28" s="1"/>
      <c r="L28" s="1"/>
      <c r="M28" s="5"/>
      <c r="N28" s="1"/>
      <c r="O28" s="1"/>
      <c r="P28" s="1"/>
      <c r="Q28" s="5"/>
      <c r="R28" s="1"/>
      <c r="S28" s="1"/>
      <c r="T28" s="1"/>
      <c r="U28" s="1"/>
      <c r="V28" s="1"/>
      <c r="W28" s="1"/>
      <c r="X28" s="1"/>
      <c r="Y28" s="1"/>
      <c r="Z28" s="1"/>
      <c r="AA28" s="1"/>
      <c r="AB28" s="1" t="e">
        <f t="shared" si="5"/>
        <v>#N/A</v>
      </c>
      <c r="AC28" s="5"/>
      <c r="AD28" s="1"/>
      <c r="AE28" s="1"/>
      <c r="AF28" s="1"/>
      <c r="AG28" s="15"/>
    </row>
    <row r="29" spans="1:35" x14ac:dyDescent="0.3">
      <c r="A29" s="1"/>
      <c r="B29" s="1"/>
      <c r="C29" s="1"/>
      <c r="D29" s="1"/>
      <c r="E29" s="5"/>
      <c r="F29" s="13"/>
      <c r="G29" s="13"/>
      <c r="H29" s="13" t="e">
        <f t="shared" si="0"/>
        <v>#N/A</v>
      </c>
      <c r="I29" s="5"/>
      <c r="J29" s="1"/>
      <c r="K29" s="1"/>
      <c r="L29" s="1"/>
      <c r="M29" s="5"/>
      <c r="N29" s="1"/>
      <c r="O29" s="1"/>
      <c r="P29" s="1"/>
      <c r="Q29" s="5"/>
      <c r="R29" s="1"/>
      <c r="S29" s="1"/>
      <c r="T29" s="1"/>
      <c r="U29" s="1"/>
      <c r="V29" s="1"/>
      <c r="W29" s="1"/>
      <c r="X29" s="1"/>
      <c r="Y29" s="1"/>
      <c r="Z29" s="1"/>
      <c r="AA29" s="1"/>
      <c r="AB29" s="1" t="e">
        <f t="shared" si="5"/>
        <v>#N/A</v>
      </c>
      <c r="AC29" s="5"/>
      <c r="AD29" s="1"/>
      <c r="AE29" s="1"/>
      <c r="AF29" s="1"/>
      <c r="AG29" s="15"/>
    </row>
    <row r="30" spans="1:35" x14ac:dyDescent="0.3">
      <c r="A30" s="1"/>
      <c r="B30" s="1"/>
      <c r="C30" s="1"/>
      <c r="D30" s="1"/>
      <c r="E30" s="5"/>
      <c r="F30" s="13"/>
      <c r="G30" s="13"/>
      <c r="H30" s="13" t="e">
        <f t="shared" si="0"/>
        <v>#N/A</v>
      </c>
      <c r="I30" s="5"/>
      <c r="J30" s="1"/>
      <c r="K30" s="1"/>
      <c r="L30" s="1"/>
      <c r="M30" s="5"/>
      <c r="N30" s="1"/>
      <c r="O30" s="1"/>
      <c r="P30" s="1"/>
      <c r="Q30" s="5"/>
      <c r="R30" s="1"/>
      <c r="S30" s="1"/>
      <c r="T30" s="1"/>
      <c r="U30" s="1"/>
      <c r="V30" s="1"/>
      <c r="W30" s="1"/>
      <c r="X30" s="1"/>
      <c r="Y30" s="1"/>
      <c r="Z30" s="1"/>
      <c r="AA30" s="1"/>
      <c r="AB30" s="1" t="e">
        <f t="shared" si="5"/>
        <v>#N/A</v>
      </c>
      <c r="AC30" s="5"/>
      <c r="AD30" s="1"/>
      <c r="AE30" s="1"/>
      <c r="AF30" s="1"/>
      <c r="AG30" s="15"/>
    </row>
    <row r="31" spans="1:35" x14ac:dyDescent="0.3">
      <c r="A31" s="1"/>
      <c r="B31" s="1"/>
      <c r="C31" s="1"/>
      <c r="D31" s="1"/>
      <c r="E31" s="5"/>
      <c r="F31" s="13"/>
      <c r="G31" s="13"/>
      <c r="H31" s="13" t="e">
        <f t="shared" si="0"/>
        <v>#N/A</v>
      </c>
      <c r="I31" s="5"/>
      <c r="J31" s="1"/>
      <c r="K31" s="1"/>
      <c r="L31" s="1"/>
      <c r="M31" s="5"/>
      <c r="N31" s="1"/>
      <c r="O31" s="1"/>
      <c r="P31" s="1"/>
      <c r="Q31" s="5"/>
      <c r="R31" s="1"/>
      <c r="S31" s="1"/>
      <c r="T31" s="1"/>
      <c r="U31" s="12"/>
      <c r="V31" s="1"/>
      <c r="W31" s="1"/>
      <c r="X31" s="1"/>
      <c r="Y31" s="1"/>
      <c r="Z31" s="1"/>
      <c r="AA31" s="1"/>
      <c r="AB31" s="1" t="e">
        <f t="shared" si="5"/>
        <v>#N/A</v>
      </c>
      <c r="AC31" s="5"/>
      <c r="AD31" s="1"/>
      <c r="AE31" s="1"/>
      <c r="AF31" s="1"/>
      <c r="AG31" s="15"/>
    </row>
    <row r="32" spans="1:35" x14ac:dyDescent="0.3">
      <c r="A32" s="1"/>
      <c r="B32" s="1"/>
      <c r="C32" s="1"/>
      <c r="D32" s="1"/>
      <c r="E32" s="5"/>
      <c r="F32" s="13"/>
      <c r="G32" s="13"/>
      <c r="H32" s="13" t="e">
        <f t="shared" si="0"/>
        <v>#N/A</v>
      </c>
      <c r="I32" s="5"/>
      <c r="J32" s="1"/>
      <c r="K32" s="1"/>
      <c r="L32" s="1"/>
      <c r="M32" s="5"/>
      <c r="N32" s="1"/>
      <c r="O32" s="1"/>
      <c r="P32" s="1"/>
      <c r="Q32" s="5"/>
      <c r="R32" s="1"/>
      <c r="S32" s="1"/>
      <c r="T32" s="1"/>
      <c r="U32" s="12"/>
      <c r="V32" s="13"/>
      <c r="W32" s="1"/>
      <c r="X32" s="1"/>
      <c r="Y32" s="1"/>
      <c r="Z32" s="1"/>
      <c r="AA32" s="1"/>
      <c r="AB32" s="1" t="e">
        <f t="shared" si="5"/>
        <v>#N/A</v>
      </c>
      <c r="AC32" s="5"/>
      <c r="AD32" s="1"/>
      <c r="AE32" s="1"/>
      <c r="AF32" s="1"/>
      <c r="AG32" s="15"/>
    </row>
    <row r="33" spans="1:33" x14ac:dyDescent="0.3">
      <c r="A33" s="1"/>
      <c r="B33" s="1"/>
      <c r="C33" s="1"/>
      <c r="D33" s="1"/>
      <c r="E33" s="5"/>
      <c r="F33" s="13"/>
      <c r="G33" s="13"/>
      <c r="H33" s="13" t="e">
        <f t="shared" si="0"/>
        <v>#N/A</v>
      </c>
      <c r="I33" s="5"/>
      <c r="J33" s="1"/>
      <c r="K33" s="1"/>
      <c r="L33" s="1"/>
      <c r="M33" s="5"/>
      <c r="N33" s="1"/>
      <c r="O33" s="1"/>
      <c r="P33" s="1"/>
      <c r="Q33" s="5"/>
      <c r="R33" s="1"/>
      <c r="S33" s="1"/>
      <c r="T33" s="1"/>
      <c r="U33" s="12"/>
      <c r="V33" s="1"/>
      <c r="W33" s="1"/>
      <c r="X33" s="1"/>
      <c r="Y33" s="1"/>
      <c r="Z33" s="1"/>
      <c r="AA33" s="1"/>
      <c r="AB33" s="1" t="e">
        <f t="shared" si="5"/>
        <v>#N/A</v>
      </c>
      <c r="AC33" s="5"/>
      <c r="AD33" s="1"/>
      <c r="AE33" s="1"/>
      <c r="AF33" s="1"/>
      <c r="AG33" s="15"/>
    </row>
    <row r="34" spans="1:33" x14ac:dyDescent="0.3">
      <c r="A34" s="1"/>
      <c r="B34" s="1"/>
      <c r="C34" s="1"/>
      <c r="D34" s="1"/>
      <c r="E34" s="5"/>
      <c r="F34" s="13"/>
      <c r="G34" s="13"/>
      <c r="H34" s="13"/>
      <c r="I34" s="5"/>
      <c r="J34" s="1"/>
      <c r="K34" s="1"/>
      <c r="L34" s="1"/>
      <c r="M34" s="5"/>
      <c r="N34" s="1"/>
      <c r="O34" s="1"/>
      <c r="P34" s="1"/>
      <c r="Q34" s="5"/>
      <c r="R34" s="1"/>
      <c r="S34" s="1"/>
      <c r="T34" s="1"/>
      <c r="U34" s="14"/>
      <c r="V34" s="1"/>
      <c r="W34" s="1"/>
      <c r="X34" s="1"/>
      <c r="Y34" s="1"/>
      <c r="Z34" s="1"/>
      <c r="AA34" s="1"/>
      <c r="AB34" s="1"/>
      <c r="AC34" s="5"/>
      <c r="AD34" s="1"/>
      <c r="AE34" s="1"/>
      <c r="AF34" s="1"/>
      <c r="AG34" s="15"/>
    </row>
    <row r="35" spans="1:33" x14ac:dyDescent="0.3">
      <c r="F35" s="15"/>
      <c r="G35" s="15"/>
      <c r="H35" s="15"/>
      <c r="AF35" s="1"/>
      <c r="AG35" s="15"/>
    </row>
    <row r="36" spans="1:33" x14ac:dyDescent="0.3">
      <c r="F36" s="15"/>
      <c r="G36" s="15"/>
      <c r="H36" s="15"/>
    </row>
    <row r="37" spans="1:33" x14ac:dyDescent="0.3">
      <c r="G37" s="15"/>
      <c r="H37" s="15"/>
    </row>
    <row r="38" spans="1:33" x14ac:dyDescent="0.3">
      <c r="G38" s="15"/>
      <c r="H38" s="15"/>
    </row>
    <row r="39" spans="1:33" x14ac:dyDescent="0.3">
      <c r="G39" s="15"/>
      <c r="H39" s="15"/>
    </row>
    <row r="40" spans="1:33" x14ac:dyDescent="0.3">
      <c r="G40" s="15"/>
      <c r="H40" s="15"/>
    </row>
    <row r="41" spans="1:33" x14ac:dyDescent="0.3">
      <c r="G41" s="15"/>
      <c r="H41" s="15"/>
    </row>
    <row r="42" spans="1:33" x14ac:dyDescent="0.3">
      <c r="G42" s="15"/>
      <c r="H42" s="15"/>
    </row>
    <row r="43" spans="1:33" x14ac:dyDescent="0.3">
      <c r="G43" s="15"/>
      <c r="H43" s="15"/>
    </row>
    <row r="44" spans="1:33" x14ac:dyDescent="0.3">
      <c r="G44" s="15"/>
      <c r="H44" s="15"/>
    </row>
    <row r="45" spans="1:33" x14ac:dyDescent="0.3">
      <c r="G45" s="15"/>
      <c r="H45" s="15"/>
    </row>
    <row r="46" spans="1:33" x14ac:dyDescent="0.3">
      <c r="G46" s="15"/>
      <c r="H46" s="15"/>
    </row>
    <row r="47" spans="1:33" x14ac:dyDescent="0.3">
      <c r="G47" s="15"/>
      <c r="H47" s="15"/>
    </row>
    <row r="48" spans="1:33" x14ac:dyDescent="0.3">
      <c r="G48" s="15"/>
      <c r="H48" s="15"/>
    </row>
    <row r="49" spans="7:8" x14ac:dyDescent="0.3">
      <c r="G49" s="15"/>
      <c r="H49" s="15"/>
    </row>
    <row r="50" spans="7:8" x14ac:dyDescent="0.3">
      <c r="G50" s="15"/>
      <c r="H50" s="15"/>
    </row>
    <row r="51" spans="7:8" x14ac:dyDescent="0.3">
      <c r="G51" s="15"/>
      <c r="H51" s="15"/>
    </row>
    <row r="52" spans="7:8" x14ac:dyDescent="0.3">
      <c r="G52" s="15"/>
      <c r="H52" s="15"/>
    </row>
    <row r="53" spans="7:8" x14ac:dyDescent="0.3">
      <c r="G53" s="15"/>
      <c r="H53" s="15"/>
    </row>
    <row r="54" spans="7:8" x14ac:dyDescent="0.3">
      <c r="G54" s="15"/>
      <c r="H54" s="15"/>
    </row>
    <row r="55" spans="7:8" x14ac:dyDescent="0.3">
      <c r="G55" s="15"/>
      <c r="H55" s="15"/>
    </row>
  </sheetData>
  <mergeCells count="14">
    <mergeCell ref="AC3:AF3"/>
    <mergeCell ref="E2:H2"/>
    <mergeCell ref="I2:L2"/>
    <mergeCell ref="M2:P2"/>
    <mergeCell ref="Q2:T2"/>
    <mergeCell ref="U2:X2"/>
    <mergeCell ref="AC2:AF2"/>
    <mergeCell ref="E3:H3"/>
    <mergeCell ref="I3:L3"/>
    <mergeCell ref="M3:P3"/>
    <mergeCell ref="Q3:T3"/>
    <mergeCell ref="U3:X3"/>
    <mergeCell ref="Y2:AB2"/>
    <mergeCell ref="Y3:AB3"/>
  </mergeCells>
  <conditionalFormatting sqref="G5:G35 K5:K35 O5:O34">
    <cfRule type="cellIs" dxfId="3" priority="4" operator="greaterThanOrEqual">
      <formula>181</formula>
    </cfRule>
  </conditionalFormatting>
  <conditionalFormatting sqref="S4">
    <cfRule type="cellIs" dxfId="2" priority="3" operator="greaterThanOrEqual">
      <formula>143</formula>
    </cfRule>
  </conditionalFormatting>
  <conditionalFormatting sqref="W4">
    <cfRule type="cellIs" dxfId="1" priority="2" operator="greaterThanOrEqual">
      <formula>143</formula>
    </cfRule>
  </conditionalFormatting>
  <conditionalFormatting sqref="AA4">
    <cfRule type="cellIs" dxfId="0" priority="1" operator="greaterThanOrEqual">
      <formula>143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6A8B-F78B-4302-B2FE-007E017FC40A}">
  <dimension ref="I2:Q10"/>
  <sheetViews>
    <sheetView tabSelected="1" topLeftCell="H1" workbookViewId="0">
      <selection activeCell="M14" sqref="M14"/>
    </sheetView>
  </sheetViews>
  <sheetFormatPr defaultRowHeight="14.4" x14ac:dyDescent="0.3"/>
  <cols>
    <col min="2" max="2" width="13.109375" bestFit="1" customWidth="1"/>
    <col min="3" max="3" width="16.109375" bestFit="1" customWidth="1"/>
    <col min="4" max="4" width="28.6640625" bestFit="1" customWidth="1"/>
    <col min="5" max="5" width="18.109375" bestFit="1" customWidth="1"/>
    <col min="6" max="6" width="18.44140625" bestFit="1" customWidth="1"/>
    <col min="9" max="9" width="13.88671875" bestFit="1" customWidth="1"/>
    <col min="10" max="10" width="11.33203125" bestFit="1" customWidth="1"/>
    <col min="12" max="12" width="9.6640625" customWidth="1"/>
  </cols>
  <sheetData>
    <row r="2" spans="9:17" x14ac:dyDescent="0.3">
      <c r="J2" s="24" t="s">
        <v>54</v>
      </c>
      <c r="K2" s="24"/>
      <c r="L2" s="24"/>
      <c r="M2" s="24"/>
      <c r="N2" s="24"/>
      <c r="O2" s="24"/>
      <c r="P2" s="24"/>
    </row>
    <row r="3" spans="9:17" x14ac:dyDescent="0.3">
      <c r="J3" s="26" t="s">
        <v>83</v>
      </c>
      <c r="K3" s="26" t="s">
        <v>84</v>
      </c>
      <c r="L3" s="26" t="s">
        <v>85</v>
      </c>
      <c r="M3" s="26" t="s">
        <v>86</v>
      </c>
      <c r="N3" s="26" t="s">
        <v>87</v>
      </c>
      <c r="O3" s="27" t="s">
        <v>88</v>
      </c>
      <c r="P3" s="26" t="s">
        <v>89</v>
      </c>
    </row>
    <row r="4" spans="9:17" x14ac:dyDescent="0.3">
      <c r="J4" s="26"/>
      <c r="K4" s="26"/>
      <c r="L4" s="26"/>
      <c r="M4" s="26"/>
      <c r="N4" s="26"/>
      <c r="O4" s="28"/>
      <c r="P4" s="26"/>
    </row>
    <row r="5" spans="9:17" x14ac:dyDescent="0.3">
      <c r="I5" s="9" t="s">
        <v>53</v>
      </c>
      <c r="J5" s="24" t="s">
        <v>55</v>
      </c>
      <c r="K5" s="24"/>
      <c r="L5" s="24"/>
      <c r="M5" s="24"/>
      <c r="N5" s="24"/>
      <c r="O5" s="24"/>
      <c r="P5" s="24"/>
      <c r="Q5" s="3" t="s">
        <v>70</v>
      </c>
    </row>
    <row r="6" spans="9:17" x14ac:dyDescent="0.3">
      <c r="I6" s="10" t="s">
        <v>0</v>
      </c>
      <c r="J6" s="11">
        <v>84</v>
      </c>
      <c r="K6" s="1">
        <v>72</v>
      </c>
      <c r="L6" s="1"/>
      <c r="M6" s="1">
        <v>82</v>
      </c>
      <c r="N6" s="1"/>
      <c r="O6" s="1"/>
      <c r="P6" s="1"/>
      <c r="Q6" s="1">
        <f>SUM(J6:P6)</f>
        <v>238</v>
      </c>
    </row>
    <row r="7" spans="9:17" x14ac:dyDescent="0.3">
      <c r="I7" s="10" t="s">
        <v>14</v>
      </c>
      <c r="J7" s="1">
        <v>65</v>
      </c>
      <c r="K7" s="1">
        <v>76</v>
      </c>
      <c r="L7" s="1">
        <v>71</v>
      </c>
      <c r="M7" s="1">
        <v>65</v>
      </c>
      <c r="N7" s="1"/>
      <c r="O7" s="1">
        <v>80</v>
      </c>
      <c r="P7" s="1"/>
      <c r="Q7" s="1">
        <f t="shared" ref="Q7:Q10" si="0">SUM(J7:P7)</f>
        <v>357</v>
      </c>
    </row>
    <row r="8" spans="9:17" x14ac:dyDescent="0.3">
      <c r="I8" s="10" t="s">
        <v>9</v>
      </c>
      <c r="J8" s="1"/>
      <c r="K8" s="1">
        <v>57</v>
      </c>
      <c r="L8" s="1"/>
      <c r="M8" s="1"/>
      <c r="N8" s="1"/>
      <c r="O8" s="1"/>
      <c r="P8" s="1"/>
      <c r="Q8" s="1">
        <f t="shared" si="0"/>
        <v>57</v>
      </c>
    </row>
    <row r="9" spans="9:17" x14ac:dyDescent="0.3">
      <c r="I9" s="10" t="s">
        <v>58</v>
      </c>
      <c r="J9" s="1"/>
      <c r="K9" s="1">
        <v>74</v>
      </c>
      <c r="L9">
        <v>62</v>
      </c>
      <c r="M9" s="1">
        <v>76</v>
      </c>
      <c r="N9" s="1"/>
      <c r="O9" s="1">
        <v>70</v>
      </c>
      <c r="P9" s="1"/>
      <c r="Q9" s="1">
        <f t="shared" si="0"/>
        <v>282</v>
      </c>
    </row>
    <row r="10" spans="9:17" x14ac:dyDescent="0.3">
      <c r="I10" s="1" t="s">
        <v>2</v>
      </c>
      <c r="J10" s="1"/>
      <c r="K10" s="1"/>
      <c r="L10" s="1">
        <v>67</v>
      </c>
      <c r="M10" s="1"/>
      <c r="N10" s="1"/>
      <c r="O10" s="1"/>
      <c r="P10" s="1"/>
      <c r="Q10" s="1">
        <f t="shared" si="0"/>
        <v>67</v>
      </c>
    </row>
  </sheetData>
  <mergeCells count="9">
    <mergeCell ref="J5:P5"/>
    <mergeCell ref="J2:P2"/>
    <mergeCell ref="J3:J4"/>
    <mergeCell ref="K3:K4"/>
    <mergeCell ref="L3:L4"/>
    <mergeCell ref="M3:M4"/>
    <mergeCell ref="N3:N4"/>
    <mergeCell ref="P3:P4"/>
    <mergeCell ref="O3:O4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2585-1C4B-4ECC-B79F-E766FE6DC1BA}">
  <dimension ref="A1"/>
  <sheetViews>
    <sheetView topLeftCell="A34" workbookViewId="0">
      <selection activeCell="D41" sqref="D4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RO - I</vt:lpstr>
      <vt:lpstr>RO - II</vt:lpstr>
      <vt:lpstr>RO - III</vt:lpstr>
      <vt:lpstr>RO - IV</vt:lpstr>
      <vt:lpstr>skupno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Kadivec</dc:creator>
  <cp:lastModifiedBy>Mirta Kadivec</cp:lastModifiedBy>
  <dcterms:created xsi:type="dcterms:W3CDTF">2019-12-16T10:00:34Z</dcterms:created>
  <dcterms:modified xsi:type="dcterms:W3CDTF">2022-09-25T15:38:24Z</dcterms:modified>
</cp:coreProperties>
</file>