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O 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<sst xmlns="http://schemas.openxmlformats.org/spreadsheetml/2006/main" count="62" uniqueCount="51">
  <si>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Točk</t>
  </si>
  <si>
    <t>Pes</t>
  </si>
  <si>
    <t>Vodnik</t>
  </si>
  <si>
    <t>Točke</t>
  </si>
  <si>
    <t>Ljubljana</t>
  </si>
  <si>
    <t>čas</t>
  </si>
  <si>
    <t>Grosuplje</t>
  </si>
  <si>
    <t>Pluton</t>
  </si>
  <si>
    <t>Barje</t>
  </si>
  <si>
    <t>Maribor</t>
  </si>
  <si>
    <t>Krim</t>
  </si>
  <si>
    <t>Čas</t>
  </si>
  <si>
    <t>Skupaj</t>
  </si>
  <si>
    <t>RO II</t>
  </si>
  <si>
    <t>Strunčnik Tanja</t>
  </si>
  <si>
    <t>Ago Bricberg</t>
  </si>
  <si>
    <t>Straus Ajda</t>
  </si>
  <si>
    <t>Shadow of Aire Velvet Rose</t>
  </si>
  <si>
    <t>Zupančič Tanja</t>
  </si>
  <si>
    <t>Vinny la Maschera Di…</t>
  </si>
  <si>
    <t>Urbančič Tanja</t>
  </si>
  <si>
    <t>Blade Runner Runner Garlin</t>
  </si>
  <si>
    <t>Babič Elizabeta</t>
  </si>
  <si>
    <t>Alpine River Million</t>
  </si>
  <si>
    <t>Jug Klavdija</t>
  </si>
  <si>
    <t>M´Eduail Aika</t>
  </si>
  <si>
    <t>Kirik Ivana</t>
  </si>
  <si>
    <t>Mawlch Graa</t>
  </si>
  <si>
    <t>Škulj Katja</t>
  </si>
  <si>
    <t>Beloona vom Murufer</t>
  </si>
  <si>
    <t>Burgar Maja</t>
  </si>
  <si>
    <t>Aska</t>
  </si>
  <si>
    <t>Državno prvenstvo Rally - O 2011</t>
  </si>
  <si>
    <t>Štrukelj Maja</t>
  </si>
  <si>
    <t>Gingerbell Fatal Attraction</t>
  </si>
  <si>
    <t>Vadlja Sibila</t>
  </si>
  <si>
    <t>Mirai Seta del Oro…</t>
  </si>
  <si>
    <t>Obal Radovan</t>
  </si>
  <si>
    <t>Timi</t>
  </si>
  <si>
    <t>Potočnik Tanja</t>
  </si>
  <si>
    <t>Pika</t>
  </si>
  <si>
    <t>Gacin-Benkovič Renee</t>
  </si>
  <si>
    <t>Tena Hajdinska</t>
  </si>
  <si>
    <t>Uranjek Nina</t>
  </si>
  <si>
    <t>Luna</t>
  </si>
  <si>
    <t>Gabrijelčič Tina</t>
  </si>
  <si>
    <t>Elisha Časova</t>
  </si>
  <si>
    <t>Mazzini Alja</t>
  </si>
  <si>
    <t>Sana iz Gajk</t>
  </si>
  <si>
    <t>Brgan Martina</t>
  </si>
  <si>
    <t>Shadow of aire Venus 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</si>
</sst>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:ss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</numFmts>
  <fonts count="54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b/>
      <sz val="16"/>
      <color indexed="1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CE"/>
      <family val="2"/>
    </font>
    <font>
      <b/>
      <sz val="9"/>
      <color rgb="FFFF0000"/>
      <name val="Arial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72" fontId="9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172" fontId="9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72" fontId="9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2" fontId="9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" fontId="10" fillId="0" borderId="19" xfId="0" applyNumberFormat="1" applyFont="1" applyFill="1" applyBorder="1" applyAlignment="1">
      <alignment vertical="center"/>
    </xf>
    <xf numFmtId="172" fontId="9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72" fontId="9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8" fillId="0" borderId="29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172" fontId="9" fillId="0" borderId="17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0" fontId="11" fillId="0" borderId="35" xfId="0" applyFont="1" applyBorder="1" applyAlignment="1">
      <alignment/>
    </xf>
    <xf numFmtId="172" fontId="9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172" fontId="9" fillId="0" borderId="36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172" fontId="9" fillId="0" borderId="34" xfId="0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35" xfId="0" applyFont="1" applyFill="1" applyBorder="1" applyAlignment="1">
      <alignment/>
    </xf>
    <xf numFmtId="1" fontId="51" fillId="0" borderId="37" xfId="0" applyNumberFormat="1" applyFont="1" applyFill="1" applyBorder="1" applyAlignment="1">
      <alignment vertical="center"/>
    </xf>
    <xf numFmtId="1" fontId="51" fillId="0" borderId="19" xfId="0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" fontId="51" fillId="0" borderId="2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" fontId="52" fillId="0" borderId="35" xfId="0" applyNumberFormat="1" applyFont="1" applyFill="1" applyBorder="1" applyAlignment="1">
      <alignment/>
    </xf>
    <xf numFmtId="172" fontId="53" fillId="0" borderId="34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3.57421875" style="2" customWidth="1"/>
    <col min="2" max="2" width="17.140625" style="2" customWidth="1"/>
    <col min="3" max="3" width="25.421875" style="2" customWidth="1"/>
    <col min="4" max="4" width="8.00390625" style="2" bestFit="1" customWidth="1"/>
    <col min="5" max="5" width="5.7109375" style="3" customWidth="1"/>
    <col min="6" max="6" width="7.8515625" style="2" bestFit="1" customWidth="1"/>
    <col min="7" max="7" width="5.7109375" style="3" customWidth="1"/>
    <col min="8" max="8" width="8.00390625" style="2" bestFit="1" customWidth="1"/>
    <col min="9" max="9" width="5.7109375" style="3" customWidth="1"/>
    <col min="10" max="10" width="7.8515625" style="2" bestFit="1" customWidth="1"/>
    <col min="11" max="11" width="5.7109375" style="3" customWidth="1"/>
    <col min="12" max="12" width="8.00390625" style="2" bestFit="1" customWidth="1"/>
    <col min="13" max="13" width="5.7109375" style="3" customWidth="1"/>
    <col min="14" max="14" width="7.7109375" style="3" customWidth="1"/>
    <col min="15" max="15" width="5.7109375" style="3" customWidth="1"/>
    <col min="16" max="16" width="7.8515625" style="4" bestFit="1" customWidth="1"/>
    <col min="17" max="17" width="5.7109375" style="3" customWidth="1"/>
    <col min="18" max="18" width="5.7109375" style="0" customWidth="1"/>
    <col min="19" max="19" width="7.140625" style="0" customWidth="1"/>
  </cols>
  <sheetData>
    <row r="1" spans="1:17" ht="12.7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" customFormat="1" ht="2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7" ht="15.75">
      <c r="A5" s="67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ht="13.5" thickBot="1"/>
    <row r="7" spans="1:19" s="6" customFormat="1" ht="18" customHeight="1">
      <c r="A7" s="12"/>
      <c r="B7" s="10"/>
      <c r="C7" s="32"/>
      <c r="D7" s="8" t="s">
        <v>8</v>
      </c>
      <c r="E7" s="9"/>
      <c r="F7" s="11" t="s">
        <v>4</v>
      </c>
      <c r="G7" s="11"/>
      <c r="H7" s="8" t="s">
        <v>6</v>
      </c>
      <c r="I7" s="9"/>
      <c r="J7" s="11" t="s">
        <v>7</v>
      </c>
      <c r="K7" s="11"/>
      <c r="L7" s="8" t="s">
        <v>9</v>
      </c>
      <c r="M7" s="9"/>
      <c r="N7" s="11" t="s">
        <v>10</v>
      </c>
      <c r="O7" s="11"/>
      <c r="P7" s="8" t="s">
        <v>11</v>
      </c>
      <c r="Q7" s="9" t="s">
        <v>3</v>
      </c>
      <c r="R7" s="5"/>
      <c r="S7" s="5"/>
    </row>
    <row r="8" spans="1:19" s="6" customFormat="1" ht="14.25" thickBot="1">
      <c r="A8" s="22"/>
      <c r="B8" s="50" t="s">
        <v>2</v>
      </c>
      <c r="C8" s="51" t="s">
        <v>1</v>
      </c>
      <c r="D8" s="52" t="s">
        <v>5</v>
      </c>
      <c r="E8" s="53" t="s">
        <v>0</v>
      </c>
      <c r="F8" s="54" t="s">
        <v>5</v>
      </c>
      <c r="G8" s="55" t="s">
        <v>0</v>
      </c>
      <c r="H8" s="52" t="s">
        <v>5</v>
      </c>
      <c r="I8" s="53" t="s">
        <v>0</v>
      </c>
      <c r="J8" s="54" t="s">
        <v>5</v>
      </c>
      <c r="K8" s="55" t="s">
        <v>0</v>
      </c>
      <c r="L8" s="52" t="s">
        <v>5</v>
      </c>
      <c r="M8" s="53" t="s">
        <v>0</v>
      </c>
      <c r="N8" s="56" t="s">
        <v>5</v>
      </c>
      <c r="O8" s="57" t="s">
        <v>0</v>
      </c>
      <c r="P8" s="58" t="s">
        <v>12</v>
      </c>
      <c r="Q8" s="59" t="s">
        <v>12</v>
      </c>
      <c r="R8" s="7"/>
      <c r="S8" s="7"/>
    </row>
    <row r="9" spans="1:49" s="6" customFormat="1" ht="15" customHeight="1">
      <c r="A9" s="30">
        <v>1</v>
      </c>
      <c r="B9" s="41" t="s">
        <v>33</v>
      </c>
      <c r="C9" s="42" t="s">
        <v>34</v>
      </c>
      <c r="D9" s="43">
        <v>0.001040625</v>
      </c>
      <c r="E9" s="60">
        <v>25</v>
      </c>
      <c r="F9" s="45"/>
      <c r="G9" s="46"/>
      <c r="H9" s="43">
        <v>0.0014686342592592592</v>
      </c>
      <c r="I9" s="44">
        <v>25</v>
      </c>
      <c r="J9" s="47">
        <v>0.001261574074074074</v>
      </c>
      <c r="K9" s="48">
        <v>25</v>
      </c>
      <c r="L9" s="49">
        <v>0.001286226851851852</v>
      </c>
      <c r="M9" s="61">
        <v>25</v>
      </c>
      <c r="N9" s="49">
        <v>0.0012355324074074076</v>
      </c>
      <c r="O9" s="62">
        <v>25</v>
      </c>
      <c r="P9" s="70">
        <f>SUM(D9,H9,J9,L9,N9)</f>
        <v>0.006292592592592593</v>
      </c>
      <c r="Q9" s="69">
        <f>SUM(E9,I9,K9,M9,O9)</f>
        <v>125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6" customFormat="1" ht="15" customHeight="1">
      <c r="A10" s="30">
        <v>2</v>
      </c>
      <c r="B10" s="40" t="s">
        <v>14</v>
      </c>
      <c r="C10" s="39" t="s">
        <v>15</v>
      </c>
      <c r="D10" s="26">
        <v>0.0015946759259259258</v>
      </c>
      <c r="E10" s="27">
        <v>22</v>
      </c>
      <c r="F10" s="23">
        <v>0.0019108796296296298</v>
      </c>
      <c r="G10" s="24">
        <v>18</v>
      </c>
      <c r="H10" s="13">
        <v>0.0019175925925925925</v>
      </c>
      <c r="I10" s="14">
        <v>18</v>
      </c>
      <c r="J10" s="23">
        <v>0.0019560185185185184</v>
      </c>
      <c r="K10" s="24">
        <v>18</v>
      </c>
      <c r="L10" s="26">
        <v>0.0019752314814814815</v>
      </c>
      <c r="M10" s="27">
        <v>13</v>
      </c>
      <c r="N10" s="49"/>
      <c r="O10" s="25"/>
      <c r="P10" s="26">
        <f>SUM(D10,F10,H10,J10,L10)</f>
        <v>0.009354398148148148</v>
      </c>
      <c r="Q10" s="27">
        <f>SUM(E10,G10,I10,K10,M10)</f>
        <v>89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6" customFormat="1" ht="15" customHeight="1">
      <c r="A11" s="30">
        <v>3</v>
      </c>
      <c r="B11" s="33" t="s">
        <v>18</v>
      </c>
      <c r="C11" s="19" t="s">
        <v>19</v>
      </c>
      <c r="D11" s="13">
        <v>0.001434375</v>
      </c>
      <c r="E11" s="14">
        <v>18</v>
      </c>
      <c r="F11" s="23">
        <v>0.0016435185185185183</v>
      </c>
      <c r="G11" s="24">
        <v>25</v>
      </c>
      <c r="H11" s="13"/>
      <c r="I11" s="14"/>
      <c r="J11" s="23"/>
      <c r="K11" s="24"/>
      <c r="L11" s="26"/>
      <c r="M11" s="27"/>
      <c r="N11" s="49">
        <v>0.0014052083333333332</v>
      </c>
      <c r="O11" s="63">
        <v>17</v>
      </c>
      <c r="P11" s="26">
        <f>SUM(D11,F11,N11)</f>
        <v>0.004483101851851852</v>
      </c>
      <c r="Q11" s="64">
        <f>SUM(O11,G11,E11)</f>
        <v>60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6" customFormat="1" ht="15" customHeight="1">
      <c r="A12" s="30">
        <v>4</v>
      </c>
      <c r="B12" s="34" t="s">
        <v>24</v>
      </c>
      <c r="C12" s="20" t="s">
        <v>25</v>
      </c>
      <c r="D12" s="13"/>
      <c r="E12" s="14"/>
      <c r="F12" s="18">
        <v>0.00199537037037037</v>
      </c>
      <c r="G12" s="17">
        <v>17</v>
      </c>
      <c r="H12" s="13"/>
      <c r="I12" s="14"/>
      <c r="J12" s="23">
        <v>0.0015625</v>
      </c>
      <c r="K12" s="24">
        <v>22</v>
      </c>
      <c r="L12" s="26"/>
      <c r="M12" s="27"/>
      <c r="N12" s="49">
        <v>0.0015635416666666669</v>
      </c>
      <c r="O12" s="63">
        <v>20</v>
      </c>
      <c r="P12" s="26">
        <f>SUM(F12,J12,N12)</f>
        <v>0.005121412037037037</v>
      </c>
      <c r="Q12" s="64">
        <f>SUM(G12,K12,O12)</f>
        <v>59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s="6" customFormat="1" ht="15" customHeight="1">
      <c r="A13" s="30">
        <v>5</v>
      </c>
      <c r="B13" s="33" t="s">
        <v>39</v>
      </c>
      <c r="C13" s="19" t="s">
        <v>40</v>
      </c>
      <c r="D13" s="13"/>
      <c r="E13" s="14"/>
      <c r="F13" s="23"/>
      <c r="G13" s="24"/>
      <c r="H13" s="13"/>
      <c r="I13" s="14"/>
      <c r="J13" s="23"/>
      <c r="K13" s="24"/>
      <c r="L13" s="26">
        <v>0.001552777777777778</v>
      </c>
      <c r="M13" s="27">
        <v>18</v>
      </c>
      <c r="N13" s="49">
        <v>0.0014590277777777778</v>
      </c>
      <c r="O13" s="63">
        <v>22</v>
      </c>
      <c r="P13" s="26">
        <f>SUM(L13,N13)</f>
        <v>0.0030118055555555558</v>
      </c>
      <c r="Q13" s="64">
        <f>SUM(M13,O13)</f>
        <v>40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6" customFormat="1" ht="15" customHeight="1">
      <c r="A14" s="30">
        <v>6</v>
      </c>
      <c r="B14" s="33" t="s">
        <v>16</v>
      </c>
      <c r="C14" s="19" t="s">
        <v>17</v>
      </c>
      <c r="D14" s="13">
        <v>0.0013238425925925926</v>
      </c>
      <c r="E14" s="14">
        <v>20</v>
      </c>
      <c r="F14" s="23">
        <v>0.0017135416666666668</v>
      </c>
      <c r="G14" s="24">
        <v>20</v>
      </c>
      <c r="H14" s="13"/>
      <c r="I14" s="14"/>
      <c r="J14" s="23"/>
      <c r="K14" s="24"/>
      <c r="L14" s="26"/>
      <c r="M14" s="27"/>
      <c r="N14" s="49"/>
      <c r="O14" s="25"/>
      <c r="P14" s="26">
        <f>SUM(D14,F14)</f>
        <v>0.0030373842592592596</v>
      </c>
      <c r="Q14" s="27">
        <f>SUM(E14,G14)</f>
        <v>40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s="6" customFormat="1" ht="15" customHeight="1">
      <c r="A15" s="30">
        <v>7</v>
      </c>
      <c r="B15" s="40" t="s">
        <v>28</v>
      </c>
      <c r="C15" s="39" t="s">
        <v>29</v>
      </c>
      <c r="D15" s="13"/>
      <c r="E15" s="14"/>
      <c r="F15" s="18"/>
      <c r="G15" s="17"/>
      <c r="H15" s="13">
        <v>0.0016153935185185184</v>
      </c>
      <c r="I15" s="14">
        <v>20</v>
      </c>
      <c r="J15" s="23"/>
      <c r="K15" s="24"/>
      <c r="L15" s="26">
        <v>0.0016287037037037036</v>
      </c>
      <c r="M15" s="27">
        <v>16</v>
      </c>
      <c r="N15" s="49"/>
      <c r="O15" s="25"/>
      <c r="P15" s="26">
        <f>SUM(H15,L15)</f>
        <v>0.003244097222222222</v>
      </c>
      <c r="Q15" s="27">
        <f>SUM(I15,M15)</f>
        <v>36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6" customFormat="1" ht="15" customHeight="1">
      <c r="A16" s="30">
        <v>8</v>
      </c>
      <c r="B16" s="40" t="s">
        <v>22</v>
      </c>
      <c r="C16" s="39" t="s">
        <v>23</v>
      </c>
      <c r="D16" s="13"/>
      <c r="E16" s="14"/>
      <c r="F16" s="18">
        <v>0.001829861111111111</v>
      </c>
      <c r="G16" s="17">
        <v>22</v>
      </c>
      <c r="H16" s="13"/>
      <c r="I16" s="14"/>
      <c r="J16" s="23"/>
      <c r="K16" s="24"/>
      <c r="L16" s="26"/>
      <c r="M16" s="27"/>
      <c r="N16" s="49">
        <v>0.0018489583333333335</v>
      </c>
      <c r="O16" s="25">
        <v>14</v>
      </c>
      <c r="P16" s="26">
        <f>SUM(F16,N16)</f>
        <v>0.0036788194444444446</v>
      </c>
      <c r="Q16" s="64">
        <f>SUM(G16,O16)</f>
        <v>36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6" customFormat="1" ht="15" customHeight="1">
      <c r="A17" s="31">
        <v>9</v>
      </c>
      <c r="B17" s="33" t="s">
        <v>41</v>
      </c>
      <c r="C17" s="19" t="s">
        <v>42</v>
      </c>
      <c r="D17" s="13"/>
      <c r="E17" s="14"/>
      <c r="F17" s="23"/>
      <c r="G17" s="24"/>
      <c r="H17" s="13"/>
      <c r="I17" s="14"/>
      <c r="J17" s="23"/>
      <c r="K17" s="24"/>
      <c r="L17" s="26">
        <v>0.0016021990740740742</v>
      </c>
      <c r="M17" s="27">
        <v>17</v>
      </c>
      <c r="N17" s="49">
        <v>0.0014803240740740742</v>
      </c>
      <c r="O17" s="63">
        <v>18</v>
      </c>
      <c r="P17" s="26">
        <f>SUM(L17,N17)</f>
        <v>0.0030825231481481485</v>
      </c>
      <c r="Q17" s="64">
        <f>SUM(M17,O17)</f>
        <v>35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6" customFormat="1" ht="15" customHeight="1">
      <c r="A18" s="30">
        <v>10</v>
      </c>
      <c r="B18" s="33" t="s">
        <v>45</v>
      </c>
      <c r="C18" s="19" t="s">
        <v>46</v>
      </c>
      <c r="D18" s="13"/>
      <c r="E18" s="14"/>
      <c r="F18" s="23"/>
      <c r="G18" s="24"/>
      <c r="H18" s="13"/>
      <c r="I18" s="14"/>
      <c r="J18" s="23"/>
      <c r="K18" s="24"/>
      <c r="L18" s="26">
        <v>0.0016331018518518517</v>
      </c>
      <c r="M18" s="27">
        <v>14</v>
      </c>
      <c r="N18" s="49">
        <v>0.001674537037037037</v>
      </c>
      <c r="O18" s="25">
        <v>16</v>
      </c>
      <c r="P18" s="26">
        <f>SUM(L18,N18)</f>
        <v>0.0033076388888888886</v>
      </c>
      <c r="Q18" s="64">
        <f>SUM(M18,O18)</f>
        <v>30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6" customFormat="1" ht="15" customHeight="1">
      <c r="A19" s="31">
        <v>11</v>
      </c>
      <c r="B19" s="33" t="s">
        <v>35</v>
      </c>
      <c r="C19" s="19" t="s">
        <v>36</v>
      </c>
      <c r="D19" s="13"/>
      <c r="E19" s="14"/>
      <c r="F19" s="23"/>
      <c r="G19" s="24"/>
      <c r="H19" s="13"/>
      <c r="I19" s="14"/>
      <c r="J19" s="23"/>
      <c r="K19" s="24"/>
      <c r="L19" s="26">
        <v>0.0015567129629629629</v>
      </c>
      <c r="M19" s="27">
        <v>22</v>
      </c>
      <c r="N19" s="49"/>
      <c r="O19" s="25"/>
      <c r="P19" s="26">
        <f>SUM(L19)</f>
        <v>0.0015567129629629629</v>
      </c>
      <c r="Q19" s="27">
        <f>SUM(M19)</f>
        <v>22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6" customFormat="1" ht="15" customHeight="1">
      <c r="A20" s="31">
        <v>12</v>
      </c>
      <c r="B20" s="40" t="s">
        <v>26</v>
      </c>
      <c r="C20" s="39" t="s">
        <v>27</v>
      </c>
      <c r="D20" s="13"/>
      <c r="E20" s="14"/>
      <c r="F20" s="18"/>
      <c r="G20" s="17"/>
      <c r="H20" s="13">
        <v>0.001749537037037037</v>
      </c>
      <c r="I20" s="14">
        <v>22</v>
      </c>
      <c r="J20" s="23"/>
      <c r="K20" s="24"/>
      <c r="L20" s="26"/>
      <c r="M20" s="27"/>
      <c r="N20" s="49"/>
      <c r="O20" s="25"/>
      <c r="P20" s="26">
        <f>SUM(H20)</f>
        <v>0.001749537037037037</v>
      </c>
      <c r="Q20" s="27">
        <f>SUM(I20)</f>
        <v>22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s="6" customFormat="1" ht="15" customHeight="1">
      <c r="A21" s="31">
        <v>13</v>
      </c>
      <c r="B21" s="33" t="s">
        <v>37</v>
      </c>
      <c r="C21" s="19" t="s">
        <v>38</v>
      </c>
      <c r="D21" s="13"/>
      <c r="E21" s="14"/>
      <c r="F21" s="23"/>
      <c r="G21" s="24"/>
      <c r="H21" s="13"/>
      <c r="I21" s="14"/>
      <c r="J21" s="23"/>
      <c r="K21" s="24"/>
      <c r="L21" s="26">
        <v>0.0014630787037037036</v>
      </c>
      <c r="M21" s="27">
        <v>20</v>
      </c>
      <c r="N21" s="49"/>
      <c r="O21" s="25"/>
      <c r="P21" s="26">
        <f>SUM(L21)</f>
        <v>0.0014630787037037036</v>
      </c>
      <c r="Q21" s="27">
        <f>SUM(M21)</f>
        <v>20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s="6" customFormat="1" ht="15" customHeight="1">
      <c r="A22" s="31">
        <v>14</v>
      </c>
      <c r="B22" s="34" t="s">
        <v>30</v>
      </c>
      <c r="C22" s="20" t="s">
        <v>31</v>
      </c>
      <c r="D22" s="13"/>
      <c r="E22" s="14"/>
      <c r="F22" s="18"/>
      <c r="G22" s="17"/>
      <c r="H22" s="13"/>
      <c r="I22" s="14"/>
      <c r="J22" s="23">
        <v>0.0020486111111111113</v>
      </c>
      <c r="K22" s="24">
        <v>20</v>
      </c>
      <c r="L22" s="26"/>
      <c r="M22" s="27"/>
      <c r="N22" s="49"/>
      <c r="O22" s="25"/>
      <c r="P22" s="26">
        <f>SUM(J22)</f>
        <v>0.0020486111111111113</v>
      </c>
      <c r="Q22" s="27">
        <f>SUM(K22)</f>
        <v>20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s="6" customFormat="1" ht="15" customHeight="1">
      <c r="A23" s="31"/>
      <c r="B23" s="33" t="s">
        <v>20</v>
      </c>
      <c r="C23" s="19" t="s">
        <v>21</v>
      </c>
      <c r="D23" s="13">
        <v>0.0014293981481481482</v>
      </c>
      <c r="E23" s="14">
        <v>17</v>
      </c>
      <c r="F23" s="23"/>
      <c r="G23" s="24"/>
      <c r="H23" s="13"/>
      <c r="I23" s="14"/>
      <c r="J23" s="23"/>
      <c r="K23" s="24"/>
      <c r="L23" s="26"/>
      <c r="M23" s="27"/>
      <c r="N23" s="49"/>
      <c r="O23" s="25"/>
      <c r="P23" s="26">
        <f>SUM(D23)</f>
        <v>0.0014293981481481482</v>
      </c>
      <c r="Q23" s="27">
        <f>SUM(E23)</f>
        <v>17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s="6" customFormat="1" ht="15" customHeight="1">
      <c r="A24" s="31"/>
      <c r="B24" s="33" t="s">
        <v>43</v>
      </c>
      <c r="C24" s="19" t="s">
        <v>44</v>
      </c>
      <c r="D24" s="13"/>
      <c r="E24" s="14"/>
      <c r="F24" s="23"/>
      <c r="G24" s="24"/>
      <c r="H24" s="13"/>
      <c r="I24" s="14"/>
      <c r="J24" s="23"/>
      <c r="K24" s="24"/>
      <c r="L24" s="26">
        <v>0.001471296296296296</v>
      </c>
      <c r="M24" s="27">
        <v>15</v>
      </c>
      <c r="N24" s="49"/>
      <c r="O24" s="25"/>
      <c r="P24" s="26">
        <f>SUM(L24)</f>
        <v>0.001471296296296296</v>
      </c>
      <c r="Q24" s="27">
        <f>SUM(M24)</f>
        <v>15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s="6" customFormat="1" ht="15" customHeight="1">
      <c r="A25" s="31">
        <v>15</v>
      </c>
      <c r="B25" s="33" t="s">
        <v>47</v>
      </c>
      <c r="C25" s="19" t="s">
        <v>48</v>
      </c>
      <c r="D25" s="13"/>
      <c r="E25" s="14"/>
      <c r="F25" s="23"/>
      <c r="G25" s="24"/>
      <c r="H25" s="13"/>
      <c r="I25" s="14"/>
      <c r="J25" s="23"/>
      <c r="K25" s="24"/>
      <c r="L25" s="26"/>
      <c r="M25" s="27"/>
      <c r="N25" s="49">
        <v>0.0015418981481481481</v>
      </c>
      <c r="O25" s="63">
        <v>15</v>
      </c>
      <c r="P25" s="26">
        <v>0.0015418981481481481</v>
      </c>
      <c r="Q25" s="64">
        <v>15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s="6" customFormat="1" ht="15" customHeight="1" thickBot="1">
      <c r="A26" s="38">
        <v>16</v>
      </c>
      <c r="B26" s="35" t="s">
        <v>49</v>
      </c>
      <c r="C26" s="21" t="s">
        <v>50</v>
      </c>
      <c r="D26" s="15"/>
      <c r="E26" s="16"/>
      <c r="F26" s="28"/>
      <c r="G26" s="29"/>
      <c r="H26" s="15"/>
      <c r="I26" s="16"/>
      <c r="J26" s="28"/>
      <c r="K26" s="29"/>
      <c r="L26" s="36"/>
      <c r="M26" s="37"/>
      <c r="N26" s="49">
        <v>0.0017520833333333336</v>
      </c>
      <c r="O26" s="66">
        <v>13</v>
      </c>
      <c r="P26" s="36">
        <v>0.0017520833333333336</v>
      </c>
      <c r="Q26" s="65">
        <v>13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ht="15" customHeight="1"/>
    <row r="28" ht="15" customHeight="1"/>
    <row r="29" ht="15" customHeight="1"/>
  </sheetData>
  <sheetProtection/>
  <mergeCells count="2">
    <mergeCell ref="A5:Q5"/>
    <mergeCell ref="A1:Q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User</cp:lastModifiedBy>
  <cp:lastPrinted>2011-10-30T11:46:46Z</cp:lastPrinted>
  <dcterms:created xsi:type="dcterms:W3CDTF">2003-03-31T15:55:23Z</dcterms:created>
  <dcterms:modified xsi:type="dcterms:W3CDTF">2011-11-02T15:05:54Z</dcterms:modified>
  <cp:category/>
  <cp:version/>
  <cp:contentType/>
  <cp:contentStatus/>
</cp:coreProperties>
</file>