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O 1" sheetId="1" r:id="rId1"/>
  </sheets>
  <definedNames>
    <definedName name="_xlnm.Print_Area" localSheetId="0">'RO 1'!#REF!</definedName>
  </definedNames>
  <calcPr fullCalcOnLoad="1"/>
</workbook>
</file>

<file path=xl/sharedStrings.xml><?xml version="1.0" encoding="utf-8"?>
<sst xmlns="http://schemas.openxmlformats.org/spreadsheetml/2006/main" count="75" uniqueCount="58">
  <si>
    <t>Točk</t>
  </si>
  <si>
    <t>Pes</t>
  </si>
  <si>
    <t>Vodnik</t>
  </si>
  <si>
    <t>Točke</t>
  </si>
  <si>
    <t>čas</t>
  </si>
  <si>
    <t>Grosuplje</t>
  </si>
  <si>
    <t>Barje</t>
  </si>
  <si>
    <t>Krim</t>
  </si>
  <si>
    <t>Čas</t>
  </si>
  <si>
    <t>Skupaj</t>
  </si>
  <si>
    <t>Kala Šavrini Gaya</t>
  </si>
  <si>
    <t>Celeia</t>
  </si>
  <si>
    <t>Horvat Barbara</t>
  </si>
  <si>
    <t>Kala</t>
  </si>
  <si>
    <t>Državno prvenstvo Slovenije v Rally-O 2012</t>
  </si>
  <si>
    <t>Maribor</t>
  </si>
  <si>
    <t>Duplica</t>
  </si>
  <si>
    <t>Ljubljana</t>
  </si>
  <si>
    <t>Kamnik</t>
  </si>
  <si>
    <t>Pluton</t>
  </si>
  <si>
    <t>RO-2</t>
  </si>
  <si>
    <t>Vrbančič Mojca</t>
  </si>
  <si>
    <t>Elaeth Bubbles Blown…</t>
  </si>
  <si>
    <t>Podjed Maruša</t>
  </si>
  <si>
    <t>Bea</t>
  </si>
  <si>
    <t>Rozman L.Barbara</t>
  </si>
  <si>
    <t>Sava Sara Brakada</t>
  </si>
  <si>
    <t>Obal Radovan</t>
  </si>
  <si>
    <t>Timi</t>
  </si>
  <si>
    <t>Vardjan Tea</t>
  </si>
  <si>
    <t>Blondy Hovi-Raj</t>
  </si>
  <si>
    <t>Potočnik Tanja</t>
  </si>
  <si>
    <t>Pika</t>
  </si>
  <si>
    <t>Jug Klavdija</t>
  </si>
  <si>
    <t>M'eduail Aika</t>
  </si>
  <si>
    <t>Mičič Brane</t>
  </si>
  <si>
    <t>Ares</t>
  </si>
  <si>
    <t>Tesovnik Neža</t>
  </si>
  <si>
    <t>Neon</t>
  </si>
  <si>
    <t>Burgar Maja</t>
  </si>
  <si>
    <t>Aska</t>
  </si>
  <si>
    <t>Stručnik Tanja</t>
  </si>
  <si>
    <t>Ago Bricberg</t>
  </si>
  <si>
    <t>Uranjek Nina</t>
  </si>
  <si>
    <t>Luna</t>
  </si>
  <si>
    <t>Mirai Seta del Oro</t>
  </si>
  <si>
    <t>Vadlja Sibila</t>
  </si>
  <si>
    <t>Straus Maja</t>
  </si>
  <si>
    <t>Shadow of Aire Velvet…</t>
  </si>
  <si>
    <t>Miličević Sara</t>
  </si>
  <si>
    <t>Jerkovič Neca</t>
  </si>
  <si>
    <t>Diva Karantanska</t>
  </si>
  <si>
    <t>Šolar Tina</t>
  </si>
  <si>
    <t>Mawlch Mac</t>
  </si>
  <si>
    <t>Caharijas Vasilija</t>
  </si>
  <si>
    <t>Ajša</t>
  </si>
  <si>
    <t>Skornšek Melani</t>
  </si>
  <si>
    <t>Neli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</si>
</sst>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:ss.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[$-424]d\.\ mmmm\ yyyy"/>
  </numFmts>
  <fonts count="54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b/>
      <sz val="16"/>
      <color indexed="1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Arial CE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8" fillId="0" borderId="15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9" xfId="0" applyFont="1" applyFill="1" applyBorder="1" applyAlignment="1">
      <alignment/>
    </xf>
    <xf numFmtId="172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3" fillId="0" borderId="0" xfId="0" applyFont="1" applyAlignment="1">
      <alignment/>
    </xf>
    <xf numFmtId="0" fontId="51" fillId="0" borderId="20" xfId="0" applyFont="1" applyBorder="1" applyAlignment="1">
      <alignment/>
    </xf>
    <xf numFmtId="172" fontId="8" fillId="0" borderId="21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/>
    </xf>
    <xf numFmtId="172" fontId="8" fillId="0" borderId="21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172" fontId="8" fillId="0" borderId="24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1" fillId="0" borderId="10" xfId="0" applyFont="1" applyBorder="1" applyAlignment="1">
      <alignment horizontal="center"/>
    </xf>
    <xf numFmtId="172" fontId="8" fillId="0" borderId="27" xfId="0" applyNumberFormat="1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49" fontId="7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47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172" fontId="8" fillId="0" borderId="40" xfId="0" applyNumberFormat="1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51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1" fontId="52" fillId="0" borderId="19" xfId="0" applyNumberFormat="1" applyFont="1" applyFill="1" applyBorder="1" applyAlignment="1">
      <alignment vertical="center"/>
    </xf>
    <xf numFmtId="1" fontId="52" fillId="0" borderId="39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72" fontId="7" fillId="0" borderId="15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1" fontId="9" fillId="0" borderId="22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" fontId="51" fillId="0" borderId="19" xfId="0" applyNumberFormat="1" applyFont="1" applyFill="1" applyBorder="1" applyAlignment="1">
      <alignment/>
    </xf>
    <xf numFmtId="172" fontId="53" fillId="0" borderId="15" xfId="0" applyNumberFormat="1" applyFont="1" applyFill="1" applyBorder="1" applyAlignment="1">
      <alignment/>
    </xf>
    <xf numFmtId="172" fontId="53" fillId="0" borderId="40" xfId="0" applyNumberFormat="1" applyFont="1" applyFill="1" applyBorder="1" applyAlignment="1">
      <alignment/>
    </xf>
    <xf numFmtId="1" fontId="51" fillId="0" borderId="39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PageLayoutView="0" workbookViewId="0" topLeftCell="A1">
      <selection activeCell="W9" sqref="V9:W9"/>
    </sheetView>
  </sheetViews>
  <sheetFormatPr defaultColWidth="9.140625" defaultRowHeight="12.75"/>
  <cols>
    <col min="1" max="1" width="3.28125" style="0" customWidth="1"/>
    <col min="2" max="2" width="17.140625" style="2" customWidth="1"/>
    <col min="3" max="3" width="25.421875" style="2" customWidth="1"/>
    <col min="4" max="4" width="8.00390625" style="26" bestFit="1" customWidth="1"/>
    <col min="5" max="5" width="5.7109375" style="20" customWidth="1"/>
    <col min="6" max="6" width="7.8515625" style="26" bestFit="1" customWidth="1"/>
    <col min="7" max="7" width="5.7109375" style="20" customWidth="1"/>
    <col min="8" max="8" width="8.00390625" style="26" bestFit="1" customWidth="1"/>
    <col min="9" max="9" width="5.7109375" style="20" customWidth="1"/>
    <col min="10" max="10" width="7.8515625" style="26" bestFit="1" customWidth="1"/>
    <col min="11" max="11" width="5.7109375" style="20" customWidth="1"/>
    <col min="12" max="12" width="7.8515625" style="20" bestFit="1" customWidth="1"/>
    <col min="13" max="13" width="5.7109375" style="20" customWidth="1"/>
    <col min="14" max="14" width="7.8515625" style="20" bestFit="1" customWidth="1"/>
    <col min="15" max="15" width="5.7109375" style="20" customWidth="1"/>
    <col min="16" max="16" width="8.00390625" style="26" bestFit="1" customWidth="1"/>
    <col min="17" max="17" width="5.7109375" style="20" customWidth="1"/>
    <col min="18" max="18" width="7.8515625" style="26" bestFit="1" customWidth="1"/>
    <col min="19" max="19" width="5.7109375" style="20" customWidth="1"/>
    <col min="20" max="20" width="7.7109375" style="20" customWidth="1"/>
    <col min="21" max="21" width="5.7109375" style="20" customWidth="1"/>
    <col min="22" max="22" width="7.8515625" style="19" bestFit="1" customWidth="1"/>
    <col min="23" max="23" width="5.7109375" style="20" customWidth="1"/>
  </cols>
  <sheetData>
    <row r="1" spans="1:23" ht="12.75" customHeigh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1" customFormat="1" ht="2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2:23" ht="12.75">
      <c r="B4" s="14"/>
      <c r="C4" s="14"/>
      <c r="D4" s="21"/>
      <c r="E4" s="22"/>
      <c r="F4" s="21"/>
      <c r="G4" s="22"/>
      <c r="H4" s="21"/>
      <c r="I4" s="22"/>
      <c r="J4" s="21"/>
      <c r="K4" s="22"/>
      <c r="L4" s="22"/>
      <c r="M4" s="22"/>
      <c r="N4" s="22"/>
      <c r="O4" s="22"/>
      <c r="P4" s="21"/>
      <c r="Q4" s="22"/>
      <c r="R4" s="21"/>
      <c r="S4" s="22"/>
      <c r="T4" s="22"/>
      <c r="U4" s="22"/>
      <c r="V4" s="16"/>
      <c r="W4" s="17"/>
    </row>
    <row r="5" spans="1:23" ht="15.75">
      <c r="A5" s="77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</row>
    <row r="6" spans="2:23" ht="13.5" thickBot="1">
      <c r="B6" s="14"/>
      <c r="C6" s="14"/>
      <c r="D6" s="21"/>
      <c r="E6" s="22"/>
      <c r="F6" s="21"/>
      <c r="G6" s="22"/>
      <c r="H6" s="21"/>
      <c r="I6" s="22"/>
      <c r="J6" s="21"/>
      <c r="K6" s="22"/>
      <c r="L6" s="22"/>
      <c r="M6" s="22"/>
      <c r="N6" s="22"/>
      <c r="O6" s="22"/>
      <c r="P6" s="21"/>
      <c r="Q6" s="22"/>
      <c r="R6" s="21"/>
      <c r="S6" s="22"/>
      <c r="T6" s="22"/>
      <c r="U6" s="22"/>
      <c r="V6" s="16"/>
      <c r="W6" s="17"/>
    </row>
    <row r="7" spans="1:23" s="4" customFormat="1" ht="18" customHeight="1">
      <c r="A7" s="36"/>
      <c r="B7" s="15"/>
      <c r="C7" s="8"/>
      <c r="D7" s="5" t="s">
        <v>6</v>
      </c>
      <c r="E7" s="6"/>
      <c r="F7" s="7" t="s">
        <v>11</v>
      </c>
      <c r="G7" s="7"/>
      <c r="H7" s="5" t="s">
        <v>7</v>
      </c>
      <c r="I7" s="6"/>
      <c r="J7" s="7" t="s">
        <v>5</v>
      </c>
      <c r="K7" s="7"/>
      <c r="L7" s="5" t="s">
        <v>15</v>
      </c>
      <c r="M7" s="6"/>
      <c r="N7" s="5" t="s">
        <v>16</v>
      </c>
      <c r="O7" s="6"/>
      <c r="P7" s="5" t="s">
        <v>17</v>
      </c>
      <c r="Q7" s="6"/>
      <c r="R7" s="38" t="s">
        <v>18</v>
      </c>
      <c r="S7" s="6"/>
      <c r="T7" s="5" t="s">
        <v>19</v>
      </c>
      <c r="U7" s="7"/>
      <c r="V7" s="5" t="s">
        <v>8</v>
      </c>
      <c r="W7" s="6" t="s">
        <v>3</v>
      </c>
    </row>
    <row r="8" spans="1:23" s="4" customFormat="1" ht="14.25" thickBot="1">
      <c r="A8" s="37"/>
      <c r="B8" s="40" t="s">
        <v>2</v>
      </c>
      <c r="C8" s="45" t="s">
        <v>1</v>
      </c>
      <c r="D8" s="41" t="s">
        <v>4</v>
      </c>
      <c r="E8" s="42" t="s">
        <v>0</v>
      </c>
      <c r="F8" s="43" t="s">
        <v>4</v>
      </c>
      <c r="G8" s="44" t="s">
        <v>0</v>
      </c>
      <c r="H8" s="41" t="s">
        <v>4</v>
      </c>
      <c r="I8" s="42" t="s">
        <v>0</v>
      </c>
      <c r="J8" s="43" t="s">
        <v>4</v>
      </c>
      <c r="K8" s="44" t="s">
        <v>0</v>
      </c>
      <c r="L8" s="41" t="s">
        <v>4</v>
      </c>
      <c r="M8" s="42" t="s">
        <v>0</v>
      </c>
      <c r="N8" s="46" t="s">
        <v>4</v>
      </c>
      <c r="O8" s="47" t="s">
        <v>0</v>
      </c>
      <c r="P8" s="41" t="s">
        <v>4</v>
      </c>
      <c r="Q8" s="42" t="s">
        <v>0</v>
      </c>
      <c r="R8" s="46" t="s">
        <v>4</v>
      </c>
      <c r="S8" s="47" t="s">
        <v>0</v>
      </c>
      <c r="T8" s="46" t="s">
        <v>4</v>
      </c>
      <c r="U8" s="48" t="s">
        <v>0</v>
      </c>
      <c r="V8" s="41" t="s">
        <v>9</v>
      </c>
      <c r="W8" s="42" t="s">
        <v>9</v>
      </c>
    </row>
    <row r="9" spans="1:51" s="4" customFormat="1" ht="15" customHeight="1">
      <c r="A9" s="70">
        <v>1</v>
      </c>
      <c r="B9" s="49" t="s">
        <v>23</v>
      </c>
      <c r="C9" s="63" t="s">
        <v>24</v>
      </c>
      <c r="D9" s="55">
        <v>0.0013194444444444443</v>
      </c>
      <c r="E9" s="56">
        <v>22</v>
      </c>
      <c r="F9" s="64">
        <v>0.001053935185185185</v>
      </c>
      <c r="G9" s="65">
        <v>22</v>
      </c>
      <c r="H9" s="55">
        <v>0.0012387731481481481</v>
      </c>
      <c r="I9" s="56">
        <v>25</v>
      </c>
      <c r="J9" s="64"/>
      <c r="K9" s="65"/>
      <c r="L9" s="39">
        <v>0.0012586805555555556</v>
      </c>
      <c r="M9" s="58">
        <v>25</v>
      </c>
      <c r="N9" s="64">
        <v>0.0012358796296296297</v>
      </c>
      <c r="O9" s="65">
        <v>18</v>
      </c>
      <c r="P9" s="39">
        <v>0.001333912037037037</v>
      </c>
      <c r="Q9" s="61">
        <v>22</v>
      </c>
      <c r="R9" s="64">
        <v>0.0012275462962962962</v>
      </c>
      <c r="S9" s="66">
        <v>25</v>
      </c>
      <c r="T9" s="39">
        <v>0.0011407407407407408</v>
      </c>
      <c r="U9" s="69">
        <v>22</v>
      </c>
      <c r="V9" s="82">
        <f>SUM(D9,F9,H9,J9,L9,P9,R9,T9)</f>
        <v>0.008573032407407408</v>
      </c>
      <c r="W9" s="83">
        <f>SUM(E9,G9,I9,K9,M9,Q9,S9,U9)</f>
        <v>163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4" customFormat="1" ht="15" customHeight="1">
      <c r="A10" s="71">
        <v>2</v>
      </c>
      <c r="B10" s="50" t="s">
        <v>21</v>
      </c>
      <c r="C10" s="11" t="s">
        <v>22</v>
      </c>
      <c r="D10" s="9">
        <v>0.0013310185185185185</v>
      </c>
      <c r="E10" s="23">
        <v>25</v>
      </c>
      <c r="F10" s="12">
        <v>0.0010810185185185185</v>
      </c>
      <c r="G10" s="24">
        <v>20</v>
      </c>
      <c r="H10" s="9">
        <v>0.0012543981481481481</v>
      </c>
      <c r="I10" s="23">
        <v>22</v>
      </c>
      <c r="J10" s="12">
        <v>0.001359259259259259</v>
      </c>
      <c r="K10" s="57">
        <v>25</v>
      </c>
      <c r="L10" s="13">
        <v>0.0013447916666666669</v>
      </c>
      <c r="M10" s="59">
        <v>22</v>
      </c>
      <c r="N10" s="12">
        <v>0.0012033564814814815</v>
      </c>
      <c r="O10" s="24">
        <v>20</v>
      </c>
      <c r="P10" s="13">
        <v>0.0014123842592592593</v>
      </c>
      <c r="Q10" s="18">
        <v>18</v>
      </c>
      <c r="R10" s="12">
        <v>0.0013795138888888887</v>
      </c>
      <c r="S10" s="24">
        <v>14</v>
      </c>
      <c r="T10" s="13">
        <v>0.001179861111111111</v>
      </c>
      <c r="U10" s="68">
        <v>25</v>
      </c>
      <c r="V10" s="81">
        <f>SUM(D10,F10,H10,J10,L10,N10,T10)</f>
        <v>0.008753703703703705</v>
      </c>
      <c r="W10" s="80">
        <f>SUM(E10,G10,I10,K10,M10,O10,U10)</f>
        <v>159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4" customFormat="1" ht="15" customHeight="1">
      <c r="A11" s="71">
        <v>3</v>
      </c>
      <c r="B11" s="50" t="s">
        <v>29</v>
      </c>
      <c r="C11" s="11" t="s">
        <v>30</v>
      </c>
      <c r="D11" s="13">
        <v>0.001388888888888889</v>
      </c>
      <c r="E11" s="18">
        <v>17</v>
      </c>
      <c r="F11" s="12"/>
      <c r="G11" s="24"/>
      <c r="H11" s="9">
        <v>0.0015306712962962963</v>
      </c>
      <c r="I11" s="23">
        <v>18</v>
      </c>
      <c r="J11" s="12">
        <v>0.001538310185185185</v>
      </c>
      <c r="K11" s="24">
        <v>20</v>
      </c>
      <c r="L11" s="13">
        <v>0.0014605324074074076</v>
      </c>
      <c r="M11" s="59">
        <v>20</v>
      </c>
      <c r="N11" s="12">
        <v>0.001325925925925926</v>
      </c>
      <c r="O11" s="24">
        <v>17</v>
      </c>
      <c r="P11" s="13">
        <v>0.0015523148148148147</v>
      </c>
      <c r="Q11" s="18">
        <v>17</v>
      </c>
      <c r="R11" s="12">
        <v>0.0014620370370370369</v>
      </c>
      <c r="S11" s="57">
        <v>18</v>
      </c>
      <c r="T11" s="13"/>
      <c r="U11" s="62"/>
      <c r="V11" s="12">
        <f aca="true" t="shared" si="0" ref="V11:W14">SUM(D11,F11,H11,J11,L11,N11,P11,R11,T11)</f>
        <v>0.010258680555555556</v>
      </c>
      <c r="W11" s="29">
        <f t="shared" si="0"/>
        <v>127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4" customFormat="1" ht="15" customHeight="1">
      <c r="A12" s="71">
        <v>4</v>
      </c>
      <c r="B12" s="50" t="s">
        <v>33</v>
      </c>
      <c r="C12" s="11" t="s">
        <v>34</v>
      </c>
      <c r="D12" s="9">
        <v>0.0016203703703703703</v>
      </c>
      <c r="E12" s="23">
        <v>15</v>
      </c>
      <c r="F12" s="10">
        <v>0.0012465277777777776</v>
      </c>
      <c r="G12" s="27">
        <v>25</v>
      </c>
      <c r="H12" s="9"/>
      <c r="I12" s="23"/>
      <c r="J12" s="12">
        <v>0.0016666666666666668</v>
      </c>
      <c r="K12" s="24">
        <v>17</v>
      </c>
      <c r="L12" s="13"/>
      <c r="M12" s="18"/>
      <c r="N12" s="12"/>
      <c r="O12" s="24"/>
      <c r="P12" s="13">
        <v>0.0013997685185185187</v>
      </c>
      <c r="Q12" s="18">
        <v>20</v>
      </c>
      <c r="R12" s="12">
        <v>0.0014149305555555556</v>
      </c>
      <c r="S12" s="57">
        <v>22</v>
      </c>
      <c r="T12" s="13">
        <v>0.0012938657407407406</v>
      </c>
      <c r="U12" s="68">
        <v>17</v>
      </c>
      <c r="V12" s="81">
        <f t="shared" si="0"/>
        <v>0.00864212962962963</v>
      </c>
      <c r="W12" s="80">
        <f t="shared" si="0"/>
        <v>116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4" customFormat="1" ht="15" customHeight="1">
      <c r="A13" s="71">
        <v>5</v>
      </c>
      <c r="B13" s="50" t="s">
        <v>52</v>
      </c>
      <c r="C13" s="11" t="s">
        <v>53</v>
      </c>
      <c r="D13" s="9"/>
      <c r="E13" s="23"/>
      <c r="F13" s="10"/>
      <c r="G13" s="25"/>
      <c r="H13" s="9"/>
      <c r="I13" s="23"/>
      <c r="J13" s="12">
        <v>0.001413888888888889</v>
      </c>
      <c r="K13" s="24">
        <v>22</v>
      </c>
      <c r="L13" s="13">
        <v>0.0015715277777777776</v>
      </c>
      <c r="M13" s="18">
        <v>17</v>
      </c>
      <c r="N13" s="12">
        <v>0.001158564814814815</v>
      </c>
      <c r="O13" s="57">
        <v>25</v>
      </c>
      <c r="P13" s="13">
        <v>0.0013769675925925926</v>
      </c>
      <c r="Q13" s="59">
        <v>25</v>
      </c>
      <c r="R13" s="12"/>
      <c r="S13" s="24"/>
      <c r="T13" s="13">
        <v>0.0011686342592592592</v>
      </c>
      <c r="U13" s="68">
        <v>20</v>
      </c>
      <c r="V13" s="81">
        <f t="shared" si="0"/>
        <v>0.006689583333333333</v>
      </c>
      <c r="W13" s="80">
        <f t="shared" si="0"/>
        <v>109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s="4" customFormat="1" ht="15" customHeight="1">
      <c r="A14" s="71">
        <v>6</v>
      </c>
      <c r="B14" s="50" t="s">
        <v>49</v>
      </c>
      <c r="C14" s="11" t="s">
        <v>10</v>
      </c>
      <c r="D14" s="9"/>
      <c r="E14" s="23"/>
      <c r="F14" s="10"/>
      <c r="G14" s="25"/>
      <c r="H14" s="9">
        <v>0.001658333333333333</v>
      </c>
      <c r="I14" s="23">
        <v>16</v>
      </c>
      <c r="J14" s="12">
        <v>0.0015679398148148145</v>
      </c>
      <c r="K14" s="24">
        <v>18</v>
      </c>
      <c r="L14" s="13">
        <v>0.0014471064814814815</v>
      </c>
      <c r="M14" s="18">
        <v>18</v>
      </c>
      <c r="N14" s="12"/>
      <c r="O14" s="24"/>
      <c r="P14" s="13">
        <v>0.001504976851851852</v>
      </c>
      <c r="Q14" s="18">
        <v>16</v>
      </c>
      <c r="R14" s="12">
        <v>0.0013961805555555557</v>
      </c>
      <c r="S14" s="57">
        <v>20</v>
      </c>
      <c r="T14" s="13">
        <v>0.0012359953703703704</v>
      </c>
      <c r="U14" s="68">
        <v>18</v>
      </c>
      <c r="V14" s="12">
        <f t="shared" si="0"/>
        <v>0.008810532407407408</v>
      </c>
      <c r="W14" s="29">
        <f t="shared" si="0"/>
        <v>106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s="4" customFormat="1" ht="15" customHeight="1">
      <c r="A15" s="71">
        <v>7</v>
      </c>
      <c r="B15" s="50" t="s">
        <v>47</v>
      </c>
      <c r="C15" s="11" t="s">
        <v>48</v>
      </c>
      <c r="D15" s="9"/>
      <c r="E15" s="23"/>
      <c r="F15" s="10"/>
      <c r="G15" s="25"/>
      <c r="H15" s="9">
        <v>0.0015035879629629629</v>
      </c>
      <c r="I15" s="23">
        <v>20</v>
      </c>
      <c r="J15" s="12">
        <v>0.001663078703703704</v>
      </c>
      <c r="K15" s="24">
        <v>14</v>
      </c>
      <c r="L15" s="13"/>
      <c r="M15" s="18"/>
      <c r="N15" s="12">
        <v>0.001445949074074074</v>
      </c>
      <c r="O15" s="24">
        <v>22</v>
      </c>
      <c r="P15" s="13">
        <v>0.00158275462962963</v>
      </c>
      <c r="Q15" s="18">
        <v>14</v>
      </c>
      <c r="R15" s="12">
        <v>0.0015240740740740742</v>
      </c>
      <c r="S15" s="24">
        <v>16</v>
      </c>
      <c r="T15" s="13">
        <v>0.0013049768518518517</v>
      </c>
      <c r="U15" s="68">
        <v>16</v>
      </c>
      <c r="V15" s="12">
        <f aca="true" t="shared" si="1" ref="V15:W20">SUM(D15,F15,H15,J15,L15,N15,P15,R15,T15)</f>
        <v>0.009024421296296298</v>
      </c>
      <c r="W15" s="29">
        <f t="shared" si="1"/>
        <v>102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4" customFormat="1" ht="15" customHeight="1">
      <c r="A16" s="71">
        <v>8</v>
      </c>
      <c r="B16" s="50" t="s">
        <v>35</v>
      </c>
      <c r="C16" s="11" t="s">
        <v>36</v>
      </c>
      <c r="D16" s="9">
        <v>0.0019560185185185184</v>
      </c>
      <c r="E16" s="23">
        <v>14</v>
      </c>
      <c r="F16" s="10"/>
      <c r="G16" s="25"/>
      <c r="H16" s="9"/>
      <c r="I16" s="23"/>
      <c r="J16" s="12">
        <v>0.001732175925925926</v>
      </c>
      <c r="K16" s="24">
        <v>16</v>
      </c>
      <c r="L16" s="13"/>
      <c r="M16" s="18"/>
      <c r="N16" s="12"/>
      <c r="O16" s="24"/>
      <c r="P16" s="13">
        <v>0.001678935185185185</v>
      </c>
      <c r="Q16" s="18">
        <v>13</v>
      </c>
      <c r="R16" s="12">
        <v>0.0017968749999999999</v>
      </c>
      <c r="S16" s="24">
        <v>17</v>
      </c>
      <c r="T16" s="13">
        <v>0.001778472222222222</v>
      </c>
      <c r="U16" s="62">
        <v>13</v>
      </c>
      <c r="V16" s="12">
        <f t="shared" si="1"/>
        <v>0.00894247685185185</v>
      </c>
      <c r="W16" s="29">
        <f t="shared" si="1"/>
        <v>73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s="4" customFormat="1" ht="15" customHeight="1">
      <c r="A17" s="71">
        <v>9</v>
      </c>
      <c r="B17" s="50" t="s">
        <v>54</v>
      </c>
      <c r="C17" s="11" t="s">
        <v>55</v>
      </c>
      <c r="D17" s="9"/>
      <c r="E17" s="23"/>
      <c r="F17" s="10"/>
      <c r="G17" s="25"/>
      <c r="H17" s="9"/>
      <c r="I17" s="23"/>
      <c r="J17" s="12"/>
      <c r="K17" s="24"/>
      <c r="L17" s="13"/>
      <c r="M17" s="18"/>
      <c r="N17" s="12">
        <v>0.001982638888888889</v>
      </c>
      <c r="O17" s="24">
        <v>16</v>
      </c>
      <c r="P17" s="13">
        <v>0.0017621527777777776</v>
      </c>
      <c r="Q17" s="18">
        <v>15</v>
      </c>
      <c r="R17" s="12"/>
      <c r="S17" s="24"/>
      <c r="T17" s="13">
        <v>0.0016197916666666667</v>
      </c>
      <c r="U17" s="62">
        <v>14</v>
      </c>
      <c r="V17" s="12">
        <f>SUM(D17,F17,H17,J17,L17,N17,P17,R17,T17)</f>
        <v>0.005364583333333333</v>
      </c>
      <c r="W17" s="29">
        <f>SUM(E17,G17,I17,K17,M17,O17,Q17,S17,U17)</f>
        <v>45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4" customFormat="1" ht="15" customHeight="1">
      <c r="A18" s="71">
        <v>10</v>
      </c>
      <c r="B18" s="50" t="s">
        <v>12</v>
      </c>
      <c r="C18" s="11" t="s">
        <v>13</v>
      </c>
      <c r="D18" s="9"/>
      <c r="E18" s="23"/>
      <c r="F18" s="10"/>
      <c r="G18" s="25"/>
      <c r="H18" s="9"/>
      <c r="I18" s="23"/>
      <c r="J18" s="12">
        <v>0.001806365740740741</v>
      </c>
      <c r="K18" s="24">
        <v>15</v>
      </c>
      <c r="L18" s="13">
        <v>0.0018688657407407406</v>
      </c>
      <c r="M18" s="18">
        <v>16</v>
      </c>
      <c r="N18" s="12"/>
      <c r="O18" s="24"/>
      <c r="P18" s="13">
        <v>0.0017216435185185184</v>
      </c>
      <c r="Q18" s="18">
        <v>12</v>
      </c>
      <c r="R18" s="12"/>
      <c r="S18" s="24"/>
      <c r="T18" s="13"/>
      <c r="U18" s="62"/>
      <c r="V18" s="12">
        <f t="shared" si="1"/>
        <v>0.005396875</v>
      </c>
      <c r="W18" s="29">
        <f t="shared" si="1"/>
        <v>43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4" customFormat="1" ht="15" customHeight="1">
      <c r="A19" s="71">
        <v>11</v>
      </c>
      <c r="B19" s="50" t="s">
        <v>37</v>
      </c>
      <c r="C19" s="53" t="s">
        <v>38</v>
      </c>
      <c r="D19" s="9">
        <v>0.0019444444444444442</v>
      </c>
      <c r="E19" s="23">
        <v>13</v>
      </c>
      <c r="F19" s="10">
        <v>0.0018361111111111113</v>
      </c>
      <c r="G19" s="25">
        <v>15</v>
      </c>
      <c r="H19" s="9"/>
      <c r="I19" s="23"/>
      <c r="J19" s="12"/>
      <c r="K19" s="24"/>
      <c r="L19" s="13"/>
      <c r="M19" s="18"/>
      <c r="N19" s="12"/>
      <c r="O19" s="24"/>
      <c r="P19" s="13"/>
      <c r="Q19" s="18"/>
      <c r="R19" s="12"/>
      <c r="S19" s="24"/>
      <c r="T19" s="13">
        <v>0.0014759259259259259</v>
      </c>
      <c r="U19" s="62">
        <v>12</v>
      </c>
      <c r="V19" s="12">
        <f>SUM(D19,F19,H19,J19,L19,N19,P19,R19,T19)</f>
        <v>0.005256481481481481</v>
      </c>
      <c r="W19" s="29">
        <f>SUM(E19,G19,I19,K19,M19,O19,Q19,S19,U19)</f>
        <v>40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4" customFormat="1" ht="15" customHeight="1">
      <c r="A20" s="71">
        <v>12</v>
      </c>
      <c r="B20" s="50" t="s">
        <v>25</v>
      </c>
      <c r="C20" s="11" t="s">
        <v>26</v>
      </c>
      <c r="D20" s="9">
        <v>0.001365740740740741</v>
      </c>
      <c r="E20" s="23">
        <v>20</v>
      </c>
      <c r="F20" s="10"/>
      <c r="G20" s="25"/>
      <c r="H20" s="9">
        <v>0.001245601851851852</v>
      </c>
      <c r="I20" s="23">
        <v>17</v>
      </c>
      <c r="J20" s="12"/>
      <c r="K20" s="24"/>
      <c r="L20" s="13"/>
      <c r="M20" s="18"/>
      <c r="N20" s="12"/>
      <c r="O20" s="24"/>
      <c r="P20" s="13"/>
      <c r="Q20" s="18"/>
      <c r="R20" s="12"/>
      <c r="S20" s="24"/>
      <c r="T20" s="13"/>
      <c r="U20" s="62"/>
      <c r="V20" s="12">
        <f t="shared" si="1"/>
        <v>0.002611342592592593</v>
      </c>
      <c r="W20" s="29">
        <f t="shared" si="1"/>
        <v>37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4" customFormat="1" ht="15" customHeight="1">
      <c r="A21" s="71">
        <v>13</v>
      </c>
      <c r="B21" s="50" t="s">
        <v>50</v>
      </c>
      <c r="C21" s="11" t="s">
        <v>51</v>
      </c>
      <c r="D21" s="9"/>
      <c r="E21" s="23"/>
      <c r="F21" s="10"/>
      <c r="G21" s="25"/>
      <c r="H21" s="9">
        <v>0.0019689814814814817</v>
      </c>
      <c r="I21" s="23">
        <v>15</v>
      </c>
      <c r="J21" s="12"/>
      <c r="K21" s="24"/>
      <c r="L21" s="13"/>
      <c r="M21" s="18"/>
      <c r="N21" s="12"/>
      <c r="O21" s="24"/>
      <c r="P21" s="13"/>
      <c r="Q21" s="18"/>
      <c r="R21" s="12">
        <v>0.0017046296296296297</v>
      </c>
      <c r="S21" s="24">
        <v>15</v>
      </c>
      <c r="T21" s="13"/>
      <c r="U21" s="62"/>
      <c r="V21" s="12">
        <f>SUM(D21,F21,H21,J21,L21,N21,P21,R21,T21)</f>
        <v>0.0036736111111111114</v>
      </c>
      <c r="W21" s="29">
        <f>SUM(E21,G21,I21,K21,M21,O21,Q21,S21,U21)</f>
        <v>30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4" customFormat="1" ht="15" customHeight="1">
      <c r="A22" s="71">
        <v>14</v>
      </c>
      <c r="B22" s="50" t="s">
        <v>41</v>
      </c>
      <c r="C22" s="11" t="s">
        <v>42</v>
      </c>
      <c r="D22" s="9"/>
      <c r="E22" s="23"/>
      <c r="F22" s="10">
        <v>0.001337037037037037</v>
      </c>
      <c r="G22" s="25">
        <v>18</v>
      </c>
      <c r="H22" s="9"/>
      <c r="I22" s="23"/>
      <c r="J22" s="12"/>
      <c r="K22" s="24"/>
      <c r="L22" s="13"/>
      <c r="M22" s="18"/>
      <c r="N22" s="12"/>
      <c r="O22" s="24"/>
      <c r="P22" s="13"/>
      <c r="Q22" s="18"/>
      <c r="R22" s="12"/>
      <c r="S22" s="24"/>
      <c r="T22" s="13"/>
      <c r="U22" s="62"/>
      <c r="V22" s="12">
        <f aca="true" t="shared" si="2" ref="V22:V28">SUM(D22,F22,H22,J22,L22,N22,P22,R22,T22)</f>
        <v>0.001337037037037037</v>
      </c>
      <c r="W22" s="29">
        <f aca="true" t="shared" si="3" ref="W22:W28">SUM(E22,G22,I22,K22,M22,O22,Q22,S22,U22)</f>
        <v>18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4" customFormat="1" ht="15" customHeight="1">
      <c r="A23" s="71">
        <v>15</v>
      </c>
      <c r="B23" s="50" t="s">
        <v>27</v>
      </c>
      <c r="C23" s="11" t="s">
        <v>28</v>
      </c>
      <c r="D23" s="9">
        <v>0.0013773148148148147</v>
      </c>
      <c r="E23" s="23">
        <v>18</v>
      </c>
      <c r="F23" s="12"/>
      <c r="G23" s="24"/>
      <c r="H23" s="9"/>
      <c r="I23" s="23"/>
      <c r="J23" s="12"/>
      <c r="K23" s="24"/>
      <c r="L23" s="13"/>
      <c r="M23" s="18"/>
      <c r="N23" s="12"/>
      <c r="O23" s="24"/>
      <c r="P23" s="13"/>
      <c r="Q23" s="18"/>
      <c r="R23" s="12"/>
      <c r="S23" s="24"/>
      <c r="T23" s="13"/>
      <c r="U23" s="62"/>
      <c r="V23" s="12">
        <f t="shared" si="2"/>
        <v>0.0013773148148148147</v>
      </c>
      <c r="W23" s="29">
        <f t="shared" si="3"/>
        <v>18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4" customFormat="1" ht="15" customHeight="1">
      <c r="A24" s="71">
        <v>16</v>
      </c>
      <c r="B24" s="50" t="s">
        <v>43</v>
      </c>
      <c r="C24" s="11" t="s">
        <v>44</v>
      </c>
      <c r="D24" s="9"/>
      <c r="E24" s="23"/>
      <c r="F24" s="10">
        <v>0.0011657407407407406</v>
      </c>
      <c r="G24" s="25">
        <v>17</v>
      </c>
      <c r="H24" s="9"/>
      <c r="I24" s="23"/>
      <c r="J24" s="12"/>
      <c r="K24" s="24"/>
      <c r="L24" s="13"/>
      <c r="M24" s="18"/>
      <c r="N24" s="12"/>
      <c r="O24" s="24"/>
      <c r="P24" s="13"/>
      <c r="Q24" s="18"/>
      <c r="R24" s="12"/>
      <c r="S24" s="24"/>
      <c r="T24" s="13"/>
      <c r="U24" s="62"/>
      <c r="V24" s="12">
        <f t="shared" si="2"/>
        <v>0.0011657407407407406</v>
      </c>
      <c r="W24" s="29">
        <f t="shared" si="3"/>
        <v>17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4" customFormat="1" ht="15" customHeight="1">
      <c r="A25" s="71">
        <v>17</v>
      </c>
      <c r="B25" s="51" t="s">
        <v>46</v>
      </c>
      <c r="C25" s="54" t="s">
        <v>45</v>
      </c>
      <c r="D25" s="9"/>
      <c r="E25" s="23"/>
      <c r="F25" s="10">
        <v>0.0012128472222222221</v>
      </c>
      <c r="G25" s="25">
        <v>16</v>
      </c>
      <c r="H25" s="9"/>
      <c r="I25" s="23"/>
      <c r="J25" s="12"/>
      <c r="K25" s="24"/>
      <c r="L25" s="13"/>
      <c r="M25" s="18"/>
      <c r="N25" s="12"/>
      <c r="O25" s="24"/>
      <c r="P25" s="13"/>
      <c r="Q25" s="18"/>
      <c r="R25" s="12"/>
      <c r="S25" s="24"/>
      <c r="T25" s="13"/>
      <c r="U25" s="62"/>
      <c r="V25" s="12">
        <f t="shared" si="2"/>
        <v>0.0012128472222222221</v>
      </c>
      <c r="W25" s="29">
        <f t="shared" si="3"/>
        <v>16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4" customFormat="1" ht="15" customHeight="1">
      <c r="A26" s="71">
        <v>18</v>
      </c>
      <c r="B26" s="50" t="s">
        <v>31</v>
      </c>
      <c r="C26" s="11" t="s">
        <v>32</v>
      </c>
      <c r="D26" s="9">
        <v>0.0016087962962962963</v>
      </c>
      <c r="E26" s="23">
        <v>16</v>
      </c>
      <c r="F26" s="10"/>
      <c r="G26" s="25"/>
      <c r="H26" s="9"/>
      <c r="I26" s="23"/>
      <c r="J26" s="12"/>
      <c r="K26" s="24"/>
      <c r="L26" s="13"/>
      <c r="M26" s="18"/>
      <c r="N26" s="12"/>
      <c r="O26" s="24"/>
      <c r="P26" s="13"/>
      <c r="Q26" s="18"/>
      <c r="R26" s="12"/>
      <c r="S26" s="24"/>
      <c r="T26" s="13"/>
      <c r="U26" s="62"/>
      <c r="V26" s="12">
        <f t="shared" si="2"/>
        <v>0.0016087962962962963</v>
      </c>
      <c r="W26" s="29">
        <f t="shared" si="3"/>
        <v>16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4" customFormat="1" ht="15" customHeight="1">
      <c r="A27" s="71">
        <v>19</v>
      </c>
      <c r="B27" s="50" t="s">
        <v>56</v>
      </c>
      <c r="C27" s="11" t="s">
        <v>57</v>
      </c>
      <c r="D27" s="9"/>
      <c r="E27" s="23"/>
      <c r="F27" s="73"/>
      <c r="G27" s="25"/>
      <c r="H27" s="75"/>
      <c r="I27" s="23"/>
      <c r="J27" s="12"/>
      <c r="K27" s="24"/>
      <c r="L27" s="13"/>
      <c r="M27" s="18"/>
      <c r="N27" s="12"/>
      <c r="O27" s="24"/>
      <c r="P27" s="13"/>
      <c r="Q27" s="18"/>
      <c r="R27" s="12"/>
      <c r="S27" s="24"/>
      <c r="T27" s="13">
        <v>0.0013766203703703703</v>
      </c>
      <c r="U27" s="18">
        <v>15</v>
      </c>
      <c r="V27" s="12">
        <f>SUM(D27,F27,H27,J27,L27,N27,P27,R27,T27)</f>
        <v>0.0013766203703703703</v>
      </c>
      <c r="W27" s="29">
        <f>SUM(E27,G27,I27,K27,M27,O27,Q27,S27,U27)</f>
        <v>15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s="4" customFormat="1" ht="15" customHeight="1" thickBot="1">
      <c r="A28" s="72">
        <v>20</v>
      </c>
      <c r="B28" s="52" t="s">
        <v>39</v>
      </c>
      <c r="C28" s="67" t="s">
        <v>40</v>
      </c>
      <c r="D28" s="31">
        <v>0.002025462962962963</v>
      </c>
      <c r="E28" s="32">
        <v>12</v>
      </c>
      <c r="F28" s="74"/>
      <c r="G28" s="33"/>
      <c r="H28" s="31"/>
      <c r="I28" s="32"/>
      <c r="J28" s="34"/>
      <c r="K28" s="35"/>
      <c r="L28" s="28"/>
      <c r="M28" s="60"/>
      <c r="N28" s="34"/>
      <c r="O28" s="35"/>
      <c r="P28" s="28"/>
      <c r="Q28" s="60"/>
      <c r="R28" s="34"/>
      <c r="S28" s="35"/>
      <c r="T28" s="28"/>
      <c r="U28" s="76"/>
      <c r="V28" s="34">
        <f t="shared" si="2"/>
        <v>0.002025462962962963</v>
      </c>
      <c r="W28" s="30">
        <f t="shared" si="3"/>
        <v>12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</sheetData>
  <sheetProtection/>
  <mergeCells count="2">
    <mergeCell ref="A5:W5"/>
    <mergeCell ref="A1:W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User</cp:lastModifiedBy>
  <cp:lastPrinted>2011-10-30T11:47:47Z</cp:lastPrinted>
  <dcterms:created xsi:type="dcterms:W3CDTF">2003-03-31T15:55:23Z</dcterms:created>
  <dcterms:modified xsi:type="dcterms:W3CDTF">2012-10-23T18:04:04Z</dcterms:modified>
  <cp:category/>
  <cp:version/>
  <cp:contentType/>
  <cp:contentStatus/>
</cp:coreProperties>
</file>